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codeName="BuÇalışmaKitabı"/>
  <bookViews>
    <workbookView xWindow="-120" yWindow="-120" windowWidth="19440" windowHeight="15000" firstSheet="1" activeTab="1"/>
  </bookViews>
  <sheets>
    <sheet name="hücre verisi" sheetId="5" state="hidden" r:id="rId1"/>
    <sheet name="puanlama" sheetId="1" r:id="rId2"/>
    <sheet name="sonuc" sheetId="2" r:id="rId3"/>
    <sheet name="aciklama" sheetId="4" state="hidden"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218" i="1" l="1"/>
  <c r="E284" i="1" l="1"/>
  <c r="E253" i="1"/>
  <c r="E237" i="1"/>
  <c r="E225" i="1"/>
  <c r="E158" i="1"/>
  <c r="E152" i="1"/>
  <c r="E145" i="1"/>
  <c r="E136" i="1"/>
  <c r="E128" i="1"/>
  <c r="E120" i="1"/>
  <c r="E115" i="1"/>
  <c r="E110" i="1"/>
  <c r="E99" i="1"/>
  <c r="E84" i="1"/>
  <c r="E93" i="1"/>
  <c r="E61" i="1"/>
  <c r="E71" i="1"/>
  <c r="C61" i="1"/>
  <c r="E57" i="1"/>
  <c r="E49" i="1"/>
  <c r="E43" i="1"/>
  <c r="E36" i="1" l="1"/>
  <c r="E28" i="1"/>
  <c r="W16" i="2" l="1"/>
  <c r="W12" i="2"/>
  <c r="W13" i="2"/>
  <c r="W14" i="2"/>
  <c r="W15" i="2"/>
  <c r="U12" i="2"/>
  <c r="U13" i="2"/>
  <c r="U15" i="2"/>
  <c r="U16" i="2"/>
  <c r="Q11" i="2"/>
  <c r="Q12" i="2"/>
  <c r="Q13" i="2"/>
  <c r="Q14" i="2"/>
  <c r="Q15" i="2"/>
  <c r="Q16" i="2"/>
  <c r="O11" i="2"/>
  <c r="O12" i="2"/>
  <c r="O13" i="2"/>
  <c r="O14" i="2"/>
  <c r="O16" i="2"/>
  <c r="M12" i="2"/>
  <c r="M16" i="2"/>
  <c r="W10" i="2"/>
  <c r="U10" i="2"/>
  <c r="I11" i="2"/>
  <c r="I12" i="2"/>
  <c r="I13" i="2"/>
  <c r="I15" i="2"/>
  <c r="I16" i="2"/>
  <c r="E12" i="2"/>
  <c r="E16" i="2"/>
  <c r="I10" i="2"/>
  <c r="B10" i="2" l="1"/>
  <c r="D10" i="2"/>
  <c r="E10" i="2" s="1"/>
  <c r="F10" i="2"/>
  <c r="G10" i="2" s="1"/>
  <c r="J10" i="2"/>
  <c r="K10" i="2" s="1"/>
  <c r="L10" i="2"/>
  <c r="M10" i="2" s="1"/>
  <c r="N10" i="2"/>
  <c r="O10" i="2" s="1"/>
  <c r="P10" i="2"/>
  <c r="Q10" i="2" s="1"/>
  <c r="R10" i="2"/>
  <c r="S10" i="2" s="1"/>
  <c r="C10" i="2" l="1"/>
  <c r="R16" i="2"/>
  <c r="S16" i="2" s="1"/>
  <c r="J16" i="2"/>
  <c r="K16" i="2" s="1"/>
  <c r="B16" i="2"/>
  <c r="R15" i="2"/>
  <c r="S15" i="2" s="1"/>
  <c r="N15" i="2"/>
  <c r="O15" i="2" s="1"/>
  <c r="L15" i="2"/>
  <c r="M15" i="2" s="1"/>
  <c r="J15" i="2"/>
  <c r="K15" i="2" s="1"/>
  <c r="D15" i="2"/>
  <c r="E15" i="2" s="1"/>
  <c r="B15" i="2"/>
  <c r="T14" i="2"/>
  <c r="U14" i="2" s="1"/>
  <c r="R14" i="2"/>
  <c r="S14" i="2" s="1"/>
  <c r="L14" i="2"/>
  <c r="M14" i="2" s="1"/>
  <c r="J14" i="2"/>
  <c r="K14" i="2" s="1"/>
  <c r="H14" i="2"/>
  <c r="I14" i="2" s="1"/>
  <c r="F14" i="2"/>
  <c r="D14" i="2"/>
  <c r="E14" i="2" s="1"/>
  <c r="B14" i="2"/>
  <c r="R13" i="2"/>
  <c r="S13" i="2" s="1"/>
  <c r="L13" i="2"/>
  <c r="M13" i="2" s="1"/>
  <c r="J13" i="2"/>
  <c r="K13" i="2" s="1"/>
  <c r="D13" i="2"/>
  <c r="E13" i="2" s="1"/>
  <c r="B13" i="2"/>
  <c r="R12" i="2"/>
  <c r="S12" i="2" s="1"/>
  <c r="J12" i="2"/>
  <c r="K12" i="2" s="1"/>
  <c r="B12" i="2"/>
  <c r="V11" i="2"/>
  <c r="W11" i="2" s="1"/>
  <c r="T11" i="2"/>
  <c r="U11" i="2" s="1"/>
  <c r="R11" i="2"/>
  <c r="S11" i="2" s="1"/>
  <c r="J11" i="2"/>
  <c r="K11" i="2" s="1"/>
  <c r="D11" i="2"/>
  <c r="E11" i="2" s="1"/>
  <c r="B11" i="2"/>
  <c r="E277" i="1"/>
  <c r="E272" i="1"/>
  <c r="E262" i="1"/>
  <c r="E257" i="1"/>
  <c r="E245" i="1"/>
  <c r="E232" i="1"/>
  <c r="E212" i="1"/>
  <c r="E204" i="1"/>
  <c r="E197" i="1"/>
  <c r="E189" i="1"/>
  <c r="E177" i="1"/>
  <c r="E170" i="1"/>
  <c r="E165" i="1"/>
  <c r="E105" i="1"/>
  <c r="E77" i="1"/>
  <c r="E23" i="1"/>
  <c r="E17" i="1"/>
  <c r="C11" i="2" l="1"/>
  <c r="C12" i="2"/>
  <c r="X12" i="2" s="1"/>
  <c r="C14" i="2"/>
  <c r="X14" i="2" s="1"/>
  <c r="C15" i="2"/>
  <c r="X15" i="2" s="1"/>
  <c r="C13" i="2"/>
  <c r="X13" i="2" s="1"/>
  <c r="C16" i="2"/>
  <c r="X16" i="2" s="1"/>
  <c r="X10" i="2"/>
  <c r="L11" i="2"/>
  <c r="M11" i="2" s="1"/>
  <c r="X11" i="2" l="1"/>
</calcChain>
</file>

<file path=xl/sharedStrings.xml><?xml version="1.0" encoding="utf-8"?>
<sst xmlns="http://schemas.openxmlformats.org/spreadsheetml/2006/main" count="1188" uniqueCount="497">
  <si>
    <t>GÖSTERGE</t>
  </si>
  <si>
    <t>SONUÇ</t>
  </si>
  <si>
    <t>DERECELENDİRME</t>
  </si>
  <si>
    <t>AÇIKLAMA</t>
  </si>
  <si>
    <t>1.1.</t>
  </si>
  <si>
    <t>1.</t>
  </si>
  <si>
    <t>1.1.1.</t>
  </si>
  <si>
    <t>ÖĞRETİMİN PLANLANMASI, UYGULANMASI VE DEĞERLENDİRİLMESİ (ÖPUD)</t>
  </si>
  <si>
    <t>2.</t>
  </si>
  <si>
    <t>3.</t>
  </si>
  <si>
    <t>4.</t>
  </si>
  <si>
    <t>Lisans programının Bologna süreci doğrultusunda oluşturulan Türkiye Yükseköğretim Yeterlikler Çerçevesi (TYYÇ) ve Alan Yeterlikleri’ne uygun olması.</t>
  </si>
  <si>
    <t>Lisans programında yer alan derslerin programın öğrenme çıktılarının kazandırılmasına ne kadar hizmet
ettiğinin belirlenmiş olması.</t>
  </si>
  <si>
    <t>Ders öğretim programlarında kazanım, içerik, eğitim durumu ve değerlendirme arasında iç tutarlılık bulunması.</t>
  </si>
  <si>
    <t>1.1.2.</t>
  </si>
  <si>
    <t xml:space="preserve">Ders öğretim programının kazanımları ile lisans programı öğrenme çıktıları, ders içeriği, öğretme-öğrenme yaklaşımları, önerilen ölçmedeğerlendirme yöntem ve teknikleri arasında tutarlılık olması. </t>
  </si>
  <si>
    <t>Ders öğretim programının içeriği ile öğretim yöntem ve teknikleri, ölçme ve değerlendirme boyutu arasında tutarlılık olması</t>
  </si>
  <si>
    <t>Öğretim yöntem ve teknikleri ile ölçme ve değerlendirme boyutu arasındaki tutarlılık olması.</t>
  </si>
  <si>
    <t>1.1.3.</t>
  </si>
  <si>
    <t>5.</t>
  </si>
  <si>
    <t>1.2.1.</t>
  </si>
  <si>
    <t>1.2.</t>
  </si>
  <si>
    <t>Ders öğretim programları ile uygulama arasında uygunluk.</t>
  </si>
  <si>
    <t>1.2.2.</t>
  </si>
  <si>
    <t>1.2.3.</t>
  </si>
  <si>
    <t>6.</t>
  </si>
  <si>
    <t>1.2.4.</t>
  </si>
  <si>
    <t>1.3.</t>
  </si>
  <si>
    <t>1.3.1.</t>
  </si>
  <si>
    <t>1</t>
  </si>
  <si>
    <t>2</t>
  </si>
  <si>
    <t>2.1.</t>
  </si>
  <si>
    <t>2.1.1.</t>
  </si>
  <si>
    <t>ÖĞRETİM ELEMANLARI (ÖE)</t>
  </si>
  <si>
    <t>Farklı kaynak ve materyaller kullanımının planlanması.</t>
  </si>
  <si>
    <t>Değerlendirme etkinlikleri ve sürecinin, uygun öğretim hizmetinin niteliğini arttırmaya yönelik olması.</t>
  </si>
  <si>
    <t>Değerlendirme sonucunda öğrencilere geribildirim vermeye yönelik düzenlemeler olması.</t>
  </si>
  <si>
    <t>İzlemeye yönelik değerlendirmelerin olması.</t>
  </si>
  <si>
    <t>Programı yürüten öğretim elemanlarının nicelik ve nitelik bakımından yeterli olması.</t>
  </si>
  <si>
    <t>Öğretim elemanlarına mesleki alanda kendilerini yenilemeleri ve araştırma yapmaları için olanak sağlanması.</t>
  </si>
  <si>
    <t>2.1.2</t>
  </si>
  <si>
    <t>2.2.</t>
  </si>
  <si>
    <t>2.2.1.</t>
  </si>
  <si>
    <t>Öğretim elemanlarının mesleki gelişim göstermesi</t>
  </si>
  <si>
    <t>7.</t>
  </si>
  <si>
    <t>2.2.2.</t>
  </si>
  <si>
    <t>2.3.</t>
  </si>
  <si>
    <t>2.3.1.</t>
  </si>
  <si>
    <t>2.3.2.</t>
  </si>
  <si>
    <t>Nitelikli bilimsel araştırmalar ve yayınlar yapılması ve bunların ilgili programın nitel gelişimini desteklemesi.</t>
  </si>
  <si>
    <t>2.3.3.</t>
  </si>
  <si>
    <t>Öğretim elemanlarının toplum yararına çalışmalar yapması</t>
  </si>
  <si>
    <t>3</t>
  </si>
  <si>
    <t>ÖĞRENCİLER (Ö)</t>
  </si>
  <si>
    <t>3.1.</t>
  </si>
  <si>
    <t>3.1.1.</t>
  </si>
  <si>
    <t>Öğrencilerin programa başlayabilmesi için gerekli niteliklere sahip olması.</t>
  </si>
  <si>
    <t>Öğrencilerin mesleki gelişimlerini destekleyecek akademik, sosyal, kültürel vb. etkinliklere aktif katılım göstermesi ve bunun için gerekli danışmanlık ve rehberlik hizmetlerinin sunulması.</t>
  </si>
  <si>
    <t>3.2.</t>
  </si>
  <si>
    <t>3.2.1.</t>
  </si>
  <si>
    <t>3.3.</t>
  </si>
  <si>
    <t>3.3.1.</t>
  </si>
  <si>
    <t>4</t>
  </si>
  <si>
    <t>FAKÜLTE-OKUL İŞBİRLİĞİ (FOİ)</t>
  </si>
  <si>
    <t>4.1.</t>
  </si>
  <si>
    <t>4.1.1.</t>
  </si>
  <si>
    <t>4.1.2</t>
  </si>
  <si>
    <t>4.2.</t>
  </si>
  <si>
    <t>4.2.1.</t>
  </si>
  <si>
    <t>4.2.2.</t>
  </si>
  <si>
    <t>4.3.1.</t>
  </si>
  <si>
    <t>5</t>
  </si>
  <si>
    <t>TESİSLER, KÜTÜPHANE ve DONANIM (TKD)</t>
  </si>
  <si>
    <t>5.1.</t>
  </si>
  <si>
    <t>5.1.1.</t>
  </si>
  <si>
    <t>Dersliklerin ilgili dersler için yeterli sayıya, büyüklüğe ve altyapıya sahip olması.</t>
  </si>
  <si>
    <t>5.1.2</t>
  </si>
  <si>
    <t>Kütüphanede bulunan kitaplar, süreli yayınlar, abone olunan e-kaynaklar, bilgisayar ve diğer materyallerin varlığı ve bunların öğretim programlarını destekleme derecesi.</t>
  </si>
  <si>
    <t>5.1.3.</t>
  </si>
  <si>
    <t>5.1.4.</t>
  </si>
  <si>
    <t>Öğretim elemanlarının çalışmalarını yapacak ofis, donanım ve diğer desteklere sahip olmaları.</t>
  </si>
  <si>
    <t>5.2.</t>
  </si>
  <si>
    <t>5.2.1.</t>
  </si>
  <si>
    <t>Fakülte tesis ve donanımları ile dersliklerin tam kapasite ile ve etkin biçimde kullanılması.</t>
  </si>
  <si>
    <t>5.2.2.</t>
  </si>
  <si>
    <t>Kütüphanenin öğrenciler tarafından amaca uygun ve etkili olarak kullanılması.</t>
  </si>
  <si>
    <t>5.3.</t>
  </si>
  <si>
    <t>5.3.1.</t>
  </si>
  <si>
    <t>5.3.2.</t>
  </si>
  <si>
    <t>8.</t>
  </si>
  <si>
    <t>9.</t>
  </si>
  <si>
    <t>10.</t>
  </si>
  <si>
    <t>6</t>
  </si>
  <si>
    <t>YÖNETİM (Y)</t>
  </si>
  <si>
    <t>6.1.</t>
  </si>
  <si>
    <t>6.1.1.</t>
  </si>
  <si>
    <t>6.1.2</t>
  </si>
  <si>
    <t>Fakültenin yönetim yapısı ve anlayışının etkin bir yönetim için elverişliliği.</t>
  </si>
  <si>
    <t>6.2.</t>
  </si>
  <si>
    <t>6.2.1.</t>
  </si>
  <si>
    <t>Yönetim birimlerinin işlevlerini etkin bir biçimde yerine getirmesi</t>
  </si>
  <si>
    <t>6.2.2.</t>
  </si>
  <si>
    <t>6.3.</t>
  </si>
  <si>
    <t>6.2.3.</t>
  </si>
  <si>
    <t>Fakültenin ulusal/uluslararası kurum ve kuruluşlarla ilişkilere sahip olması.</t>
  </si>
  <si>
    <t>6.3.1.</t>
  </si>
  <si>
    <t>Yönetimin gerekli kaynakları sağlaması ve etkili kullanması</t>
  </si>
  <si>
    <t>7</t>
  </si>
  <si>
    <t>KALİTE GÜVENCESİ (KG)</t>
  </si>
  <si>
    <t>7.1.</t>
  </si>
  <si>
    <t>7.1.1.</t>
  </si>
  <si>
    <t>Fakülte düzeyinde kalite güvence politikası ve uygulama yöntemlerinin olması.</t>
  </si>
  <si>
    <t>7.2.</t>
  </si>
  <si>
    <t>7.2.1.</t>
  </si>
  <si>
    <t>Fakültenin bir bütün olarak geliştirilmesinde kalite güvence bulgularının kullanılması</t>
  </si>
  <si>
    <t>Mezunların izlenmesinden elde edilen bilgi ve bulguların kalite güvence sistemine yansıtılması</t>
  </si>
  <si>
    <t>7.3.</t>
  </si>
  <si>
    <t>7.3.1.</t>
  </si>
  <si>
    <t>Standart</t>
  </si>
  <si>
    <t>Açıklama</t>
  </si>
  <si>
    <t>Harf Notu</t>
  </si>
  <si>
    <t>A</t>
  </si>
  <si>
    <t>B</t>
  </si>
  <si>
    <t>C</t>
  </si>
  <si>
    <t>D</t>
  </si>
  <si>
    <t>Ders öğretim programlarında yer alan kazanımlar, içerik, öğretme-öğrenme yaklaşımları ve ölçme-değerlendirme yöntem ve teknikleri arasında tam bir uygunluk vardır.</t>
  </si>
  <si>
    <t>Ders öğretim programlarında yer alan kazanımlar, içerik, öğretme-öğrenme yaklaşımları ve ölçme-değerlendirme yöntem ve teknikleri arasında büyük ölçüde uygunluk vardır.</t>
  </si>
  <si>
    <t xml:space="preserve">Ders öğretim programlarında yer alan kazanımlar, içerik, öğretme-öğrenme yaklaşımları ve ölçme-değerlendirme yöntem ve teknikleri arasında kısmen uygunluk vardır. </t>
  </si>
  <si>
    <t>Ders öğretim programlarında yer alan kazanımlar, içerik, öğretme-öğrenme yaklaşımları ve ölçme-değerlendirme yöntem ve teknikleri arasında uygunluk bulunmamaktadır.</t>
  </si>
  <si>
    <t>Öngörülen ders öğretim programları ile uygulama arasında tam bir uygunluk vardır.</t>
  </si>
  <si>
    <t>Öngörülen ders öğretim programları ile uygulama arasında büyük ölçüde uygunluk
vardır.</t>
  </si>
  <si>
    <t>Öngörülen ders öğretim programları ile uygulama arasında belirgin uyumsuzluklar
vardır.</t>
  </si>
  <si>
    <t>Ders öğretim programının uygulanmasında ciddi aksaklıklar vardır.</t>
  </si>
  <si>
    <t>Öğrencilere verilen dönütler; Kabul edilebilir ölçüde ayrıntılıdır ve zamanında verilmektedir. Öğrenciler gelişme göstermek için yeterli bilgi alırlar.</t>
  </si>
  <si>
    <t>Öğrencilere verilen dönütler; Ayrıntılıdır, dersin kazanımları ile uyumludur, zamanında verilmektedir ve öğrenci performansını geliştirmeyi amaçlamaktadır.</t>
  </si>
  <si>
    <t>Derslerin, ders öğretim programında yer alan kazanımlara ulaşılmasına hizmet etmesi.</t>
  </si>
  <si>
    <t>Derslerin, ders öğretim programında yer alan içeriğe uygun olması.</t>
  </si>
  <si>
    <t xml:space="preserve">Derslerde kullanılan yöntem ve tekniklerin öğretim programı ile tutarlı olması. </t>
  </si>
  <si>
    <t>Derste kullanılan ölçme ve değerlendirme araçlarının ders öğretim programına ve ders içeriğine uygun olması.</t>
  </si>
  <si>
    <t>Öğrencilere dönüt ile birlikte gelişme yönünde destek sağlanması.</t>
  </si>
  <si>
    <t>Öğrencilerin aldıkları geribildirime dayalı olarak çalışmalarını geliştirmeleri: Geribildirimlerin yeterince
ayrıntılı ve dersin hedefleri ile ilgili olması, zamanında verilmesi, ilerlemeye yönelik öneriler içermesi ve
öğrencileri kendilerine yardımcı olacak kaynaklara yönlendirmesi, anlaşılıp anlaşılmadığının kontrol edilmesi.</t>
  </si>
  <si>
    <t>Programı yürütecek sayıda öğretim elemanının bulunması ve bunların dağılımının program içeriğine uygun olması.</t>
  </si>
  <si>
    <t>Öğretim elemanlarının mesleki  deneyim ve çalışma alanlarının yürüttüğü derslere uygun olması.</t>
  </si>
  <si>
    <t>Öğretim elemanlarının haftalık teorik ders yükünün, araştırma, yayın yapma gibi bilimsel çalışmalar ile akademik danışmanlık ve rehberlik hizmetlerini engellememesi.</t>
  </si>
  <si>
    <t>Öğretim elemanlarına verilen ek görevlerin (yönetimsel ve diğer etkinlikler) mesleki gelişim için gerekli zamanı ayırmalarına engel olmaması.</t>
  </si>
  <si>
    <t>Öğretim elemanlarının mesleki gelişimlerinin ve araştırmalarının desteklenmesi.</t>
  </si>
  <si>
    <t>Yeni öğretim elemanlarının kendileri için varolan mesleki gelişim fırsatları hakkında bilgilendirilmesi.</t>
  </si>
  <si>
    <t>Öğretim elemanlarının eğitim/ uzmanlık alanlarındaki gelişmeleri takip etmesi.</t>
  </si>
  <si>
    <t>Öğretim elemanlarının ilgili lisans programını geliştirme çalışmalarına etkin olarak katılması.</t>
  </si>
  <si>
    <t>Öğretim elemanının ihtiyaç durumunda derslerinin programını revize etmesi.</t>
  </si>
  <si>
    <t>Öğretim elemanlarına verilen ek görevler ile birlikte (yönetimsel ve diğer etkinlikler) mesleki gelişimleri için yeterli zamanı ayırabilmeleri.</t>
  </si>
  <si>
    <t>Öğretim elemanlarının mesleki gelişim programlarına katılması ve uygulamaya yansıtması.</t>
  </si>
  <si>
    <t>Öğretim elemanlarının gerekli eğitim-öğretim teknolojisini ve kütüphaneyi etkin biçimde kullanması.</t>
  </si>
  <si>
    <t>Öğretim elemanlarına verilen görevlerin uzmanlık alanları ve yeteneklerinden yararlanılacak şekilde çeşitlilik göstermesi.</t>
  </si>
  <si>
    <t>Öğretim elemanlarının program tarafından yürütülen sosyal, kültürel, sanatsal vb. etkinliklerin gerçekleşmesinde düzenleyici, yürütücü ve katılımcı olarak rol alması.</t>
  </si>
  <si>
    <t>Öğretim elemanlarının nitelikli eğitim öğretim yapması</t>
  </si>
  <si>
    <t>Programda verilen eğitim- öğretimin program yeterlilikleri ile uyumlu olması.</t>
  </si>
  <si>
    <t>Öğretim elemanlarının sınıf, laboratuvar ve özel mekânlar dışında öğrenme amaçlarını destekleyen etkinlikler düzenlemesi ya da bu etkinliklere katılması.</t>
  </si>
  <si>
    <t>Öğretim elemanlarının bilimsel araştırmalar ve çalışmalar yapmış olması.</t>
  </si>
  <si>
    <t>Öğretim elemanlarının, ulusal ve bölgesel hizmet içi öğretmen ve yönetici eğitimine yönelik etkinliklerde, toplumun sosyal, kültürel, ekonomik vb. gelişimini destekleyecek faaliyetlerde görev alması ve üniversitelerin gelişimine katkıda bulunması</t>
  </si>
  <si>
    <t>Öğretim elemanlarının mesleki gelişim programlarına katılması ve program sonrası uygun düzeyde sorumluluklar almaları.</t>
  </si>
  <si>
    <t>Öğretim elemanlarına mesleki alanda kendilerini yenilemeleri ve araştırma yapmaları için büyük ölçüde olanak sağlanmaktadır.</t>
  </si>
  <si>
    <t>Öğretim elemanlarına mesleki alanda kendilerini yenilemeleri ve araştırma yapmalarına kısmen olanak sağlanmaktadır.</t>
  </si>
  <si>
    <t>Öğretim elemanlarına mesleki alanda kendilerini yenilemelerine ve araştırma yapmalarına olanak sağlanmamaktadır.</t>
  </si>
  <si>
    <t>Öğretim elemanları genellikle güncel olayları takip ederler ve alanlarında/eğitimde yeni konular hakkında bilgi sahibidirler. Fakültedeki yeni gelişmeleri de izlerler. Tüm bu gelişmeleri uygulamalarına yansıtırlar.</t>
  </si>
  <si>
    <t>Öğretim elemanları genellikle güncel olayları izlemeye çalışmaktadırlar ve mesleki gelişim ile ilgilenmektedirler. Ancak uygulamaya dönük bir faaliyet içinde bulunmazlar.</t>
  </si>
  <si>
    <t>Öğretim elemanları mesleki gelişime açıktırlar. Ancak, fakültenin çalışmalarına pek duyarlı değildirler ve gelişimler sınıfa yeterince yansımamaktadır.</t>
  </si>
  <si>
    <t>Öğretim elemanları güncel olayları izleyememekte ve son gelişmelerle ilgilenmemektedirler.</t>
  </si>
  <si>
    <t>Öğretim elemanları; Araştırma, eğitim - öğretim ve okullardaki uygulama süreçlerine kısmen katılır.</t>
  </si>
  <si>
    <t>Öğretim elemanları; Araştırma, eğitim öğretim ve okullardaki uygulama süreçlerine tam olarak katılır.</t>
  </si>
  <si>
    <t>Öğretim elemanları; Araştırma, eğitim öğretim ve okullardaki uygulama süreçlerine oldukça katılır.</t>
  </si>
  <si>
    <t>Öğretim elemanları; Araştırma, eğitim - öğretim ve okullardaki uygulama süreçlerine yetersiz düzeyde katılır.</t>
  </si>
  <si>
    <t>Öğretme/öğrenme yöntemleri;Gelenekseldir, çok az yenilik vardır ancak tutarlıdır. Öğrenciler, öğretme-öğrenme sürecine kabul edilebilir düzeyde katılırlar.</t>
  </si>
  <si>
    <t>Öğretme/öğrenme yöntemleri;Çok az çeşitlilik göstermektedir ya da hiç çeşitlilik göstermemektedir. Öğrenciler, etkin değildir.</t>
  </si>
  <si>
    <t>Öğretim elemanları tarafından yayınlanmış olan araştırmalar;Hem nitelik hem de nicelik olarak eksiklikler vardır.</t>
  </si>
  <si>
    <t>Öğretim elemanları tarafından yayınlanmış olan araştırmalar; Ya yoktur ya da çok sınırlıdır.</t>
  </si>
  <si>
    <t>Öğrencilerin programda başarılı olmalarını sağlayacak akademik yeterliklere sahip olması.</t>
  </si>
  <si>
    <t>Öğrencilerin çoğunluğunun programa sonuna kadar devam etmeleri</t>
  </si>
  <si>
    <t>Öğrencilerin akademik danışmanlık ve rehberlik hizmetlerinden yararlanmaları.</t>
  </si>
  <si>
    <t>Öğrencilerin kendilerine sağlanan destek, akademik danışmanlık ve rehberlik hizmetlerinden memnun olmaları.</t>
  </si>
  <si>
    <t>Maddi durumu iyi olmayan öğrencilere sosyal (yemek, para, vs.) yardım yapılması.</t>
  </si>
  <si>
    <t>Öğrencilerin mesleki gelişimlerinin yanında sosyal, sportif ve kültürel hizmetlerden faydalanması.</t>
  </si>
  <si>
    <t>Mezunların ulusal standart sınavlardaki başarıları</t>
  </si>
  <si>
    <t>Mezunların lisansüstü eğitime devam etme durumları</t>
  </si>
  <si>
    <t>Mezunların çalışma hayatındaki başarıları</t>
  </si>
  <si>
    <t>Programa girişte; Öğrencilerin çoğu iyi niteliktedirler. Yeterli akademik bilgi ve motivasyona sahiptirler.</t>
  </si>
  <si>
    <t>Programa girişte; Öğrencilerin yarıdan fazlası yukarıda belirtilen niteliklere sahiptir.</t>
  </si>
  <si>
    <t>Öğrencilerin mesleki ve akademik gelişmelerine yönelik politikalar; Bulunmaktadır ancak çok iyi izlenmemektedir. Öğrencilerin memnuniyetleri kabul edilebilir ölçüdedir. Programdan ayrılma ve ders tekrar oranları kabul edilebilir düzeyde olup devam oranları yüksektir.</t>
  </si>
  <si>
    <t xml:space="preserve">Öğrencilerin mesleki ve akademik gelişmelerine yönelik politikalar; Yeterli düzeydedir ancak dokümantasyon zayıftır. Programdan ayrılma, ders tekrar oranları yüksek olup, devam oranları kabul edilebilir düzeydedir. </t>
  </si>
  <si>
    <t>Belgeler vardır ve kullanılmaktadır, ancak ölçütlere uygun değildir. Uygulama sürecindeki paydaşlar, uygulamalar konusunda yeterince aydınlatılmamışlardır.</t>
  </si>
  <si>
    <t>Belgelerin ve düzenlemelerin çoğu eksiktir ve /veya ilgili ölçütlere uymamaktadır. Uygulamalar çok zayıftır.</t>
  </si>
  <si>
    <t>Derslikler; Sayı, büyüklük ve altyapı bakımından kabul edilen standartlara uygundur.</t>
  </si>
  <si>
    <t>Derslikler; Altyapı bakımından bazı eksikleri olmasına karşın sayı ve büyüklük açısından yeterli kapasitededir.</t>
  </si>
  <si>
    <t>Derslikler; Aşırı kalabalıktır ve altyapı açısından zayıftır. Öğrenci sayısı alt yapıya uygun değildir.</t>
  </si>
  <si>
    <t>Derslikler; Sayı, büyüklük ve altyapı bakımından ihtiyaca cevap vermekten uzaktır.</t>
  </si>
  <si>
    <t>Kitaplar, süreli yayınlar ve diğer kütüphane materyali, ilgili programı destekleyici nitelikte olup güncelleştirilmiştir. Bunların sayıları yeterlidir ve yazım dilleri uygundur.</t>
  </si>
  <si>
    <t>Var olan kaynaklar öğretimi destekleyici nitelikte olmakla birlikte sayısal olarak yeterli değildir.</t>
  </si>
  <si>
    <t>Kütüphane koleksiyonu, oldukça zayıftır ve öğretimi destekler nitelikte değildir.</t>
  </si>
  <si>
    <t>Tesisler; Sayı, altyapı, donanım, öğretim elemanı ve teknik elemanlar açısından, ilgili programları yürütmek için yeterli düzeydedir. Etkin bir biçimde kullanılmakta ve öğrencilerin öğretme-öğrenme becerilerini geliştirmektedir.</t>
  </si>
  <si>
    <t>Tesisler; Sayı, altyapı, öğretim elemanı ve teknik eleman açısından yeterli olmakla birlikte donanım açısından eksiktir.</t>
  </si>
  <si>
    <t>Tesisler; İlgili programın yürütülmesinde; sayı, altyapı ve donanım açısından eksiklikler arz etmektedir.</t>
  </si>
  <si>
    <t>Tesisler; İlgili programları yürütmek için yetersizdir.</t>
  </si>
  <si>
    <t>Bütün öğretim elemanlarına tahsis edilen çalışma odaları nicelik bakımından yeterlidir. Ancak kitaplık, telefon ve ilgili yazılım açısından eksiklikleri vardır.</t>
  </si>
  <si>
    <t>Öğretim elemanlarına tahsis edilen çalışma odaları, kitaplık, telefon, bilgisayar ve yüklenen yazılımlar belli bir düzeyin üzerindeki öğretim elemanları (doçent ve profesörler) için yeterliyse de yardımcı doçentler ve bunların altındakiler için yetersizdir.</t>
  </si>
  <si>
    <t>Fakülte tesis, donanım ve derslikleri tam kapasite ile kullanılmaktadır.</t>
  </si>
  <si>
    <t>Dersliklerin kullanım düzeyi yüksektir. Diğer tesis ve donanımlarda atıl kapasiteler vardır.</t>
  </si>
  <si>
    <t>Tesis, donanım ve dersliklerin kapasite kullanım oranları düşüktür.</t>
  </si>
  <si>
    <t>Fakülte tesis, donanım ve dersliklerinin kapasite kullanım oranları çok düşüktür.</t>
  </si>
  <si>
    <t>Kütüphane amaca uygun ve etkili olarak kullanılmaktadır.</t>
  </si>
  <si>
    <t>Kütüphaneden yararlanmada bazı eksiklikler vardır.</t>
  </si>
  <si>
    <t>Kütüphane olanakları ihtiyaca cevap vermekle birlikte az sayıda öğrenci tarafından kullanılmaktadır.</t>
  </si>
  <si>
    <t>Kütüphane yetersiz olup amaca uygun olarak kullanılmamaktadır.</t>
  </si>
  <si>
    <t>Kütüphane kaynaklarının kullanımı genel olarak tatminkâr olmakla birlikte kaynak gösterme, kaynakça yazımında ve düzeninde hatalara rastlanmaktadır.</t>
  </si>
  <si>
    <t>Özel konular için çalışma grupları oluşturulmuştur. Fakülte içi iletişim ve kararlara katılım düzeyi yüksektir (gelişmiştir).</t>
  </si>
  <si>
    <t>Fakülte içi kararlara katılım ve fakülte içi iletişim yeterlidir. Çalışma gruplarının yeterince etkili olduğu söylenemez (kabul edilebilir).</t>
  </si>
  <si>
    <t>Fakülte içi kararlara katılım ve iletişim sınırlıdır. Çalışma grupları oluşturulma aşamasındadır (gelişmeye ihtiyacı
var).</t>
  </si>
  <si>
    <t>Fakülte içi kararlara katılım düzeyi ve iletişim son derece düşüktür (gelişmemiştir). Çalışma grupları henüz oluşturulmamıştır.</t>
  </si>
  <si>
    <t>Fakültenin vizyon ve misyonu; Açık ve anlaşılır bir biçimdedir. Öğretim elemanları ve öğretmen adayları tarafından bilinmekte ve uyulmaktadır. Eğitim programına yansımıştır.</t>
  </si>
  <si>
    <t>Fakültenin vizyon ve misyonu; Açık ve anlaşılır bir biçimdedir. Öğretim elemanlarının çoğu fakültenin misyonuna uymaktadır. Programlara önemli ölçüde yansımıştır.</t>
  </si>
  <si>
    <t>Fakültenin vizyon ve misyonu; Vardır ancak öğretim elemanları pek uymamaktadır. Programlara yansıdığına ilişkin bir kanıt gözlenememiştir.</t>
  </si>
  <si>
    <t>Fakültenin vizyon ve misyonu; Yoktur ya da öğretim elemanları tarafından uyulmamaktadır.</t>
  </si>
  <si>
    <t>Yönetim birimleri arasında uyum ve sıkı bir işbirliği vardır. Alınan kararlar ve uygulamalar, birbiriyle uyumludur. Öğretim elemanlarının karar alma ve uygulama süreçleriyle ilişkili görüşleri olumludur.</t>
  </si>
  <si>
    <t>Karar verme ve uygulama sürecinde sık sık tutarsızlıklar yaşanmaktadır. Birimler arasında kopukluklar vardır. Karar verme sürecine katılım zayıftır.</t>
  </si>
  <si>
    <t>Fakültenin ulusal/uluslararası toplumsal ve diğer kurum ve kuruluşlarla ilişkileri; Çok iyi durumdadır.</t>
  </si>
  <si>
    <t>Fakültenin ulusal/uluslararası toplumsal ve diğer kurum ve kuruluşlarla ilişkileri; Yeterli düzeydedir.</t>
  </si>
  <si>
    <t>Fakültenin ulusal/uluslararası toplumsal ve diğer kurum ve kuruluşlarla ilişkileri; Kabul edilebilir düzeydedir.</t>
  </si>
  <si>
    <t>Fakültenin ulusal/uluslararası toplumsal ve diğer kurum ve kuruluşlarla ilişkileri;Yeterli değildir.</t>
  </si>
  <si>
    <t>Her birimde yeterli sayı ve nitelikte personel vardır. Fakülteye kaynak sağlayıcı etkinlikler yaygındır ve dengeli
bir dağılım vardır.</t>
  </si>
  <si>
    <t>Bazı birimlerde personel sıkıntısı vardır. Sınırlı sayıda kaynak yaratıcı etkinlik bulunmaktadır.</t>
  </si>
  <si>
    <t>Çoğu birimde, hem kaynak hem de personel sıkıntısı bulunmaktadır. Kaynaklar dengeli dağıtılmamıştır.</t>
  </si>
  <si>
    <t>Birimlerin personel ve kaynak sıkıntısı vardır. Kaynak yaratıcı etkinliklere rastlanılmamıştır.</t>
  </si>
  <si>
    <t>Fakülte KG politikaları ve uygulama yöntemleri; Vardır. Ancak öğretim elemanlarının dışındaki gruplar bunlardan haberdar değildir.</t>
  </si>
  <si>
    <t>Fakülte KG politikaları ve uygulama yöntemleri; Vardır. Ancak, iyi formüle edilmemiştir. İlgili gruplar bunlardan haberdar değildir.</t>
  </si>
  <si>
    <t>Fakülte KG politikaları ve uygulama yöntemleri; Bulunmamaktadır. Sistematik bir KG unsurundan söz edilemez.</t>
  </si>
  <si>
    <t>KG politika ve uygulama yöntemleri; Düzenli olarak uygulanmaktadır. Bu uygulamanın eğitim - öğretim üzerindeki etkilerini gösteren yaygın kanıtlar bulunmaktadır.</t>
  </si>
  <si>
    <t>KG politika ve uygulama yöntemleri; Düzenli olarak uygulanmaktadır. Ancak, eğitim - öğretim üzerindeki etkileri yetersizdir</t>
  </si>
  <si>
    <t>KG politika ve uygulama yöntemleri; Sınırlı ölçüde uygulanmaktadır. Ancak, eğitim - öğretim üzerindeki etkileri önemsizdir</t>
  </si>
  <si>
    <t>KG politika ve uygulama yöntemleri; Yoktur ya da işlediğine ilişkin bir kanıta rastlanmamıştır</t>
  </si>
  <si>
    <t>Var olan derslik sayısının programda öngörülen derslerin yürütülmesi için yeterli sayıda olması.</t>
  </si>
  <si>
    <t>Derslik başına düşen öğrenci sayısının ideal düzeyde olması.</t>
  </si>
  <si>
    <t>Öğrenme-öğretme ortamını etkileyen çevresel faktörlerin (ısı, ışık, havalandırma, gürültü düzeyi vb.) uygun olması.</t>
  </si>
  <si>
    <t>Dersliklerde donanım düzeninin, farklı öğretim yöntemlerinin uygulanması için gerekli fiziksel özelliğe sahip olması.</t>
  </si>
  <si>
    <t>Dersliklerde uygun öğretim yöntemlerinin uygulanması için teknolojik alt yapının yeterli olması.</t>
  </si>
  <si>
    <t>Kütüphanedeki kitapların, süreli yayınların ve veri tabanlarının sayısının programı desteklemeye yeterli olması.</t>
  </si>
  <si>
    <t>Kütüphanenin; genel başvuru koleksiyonunu, eğitimle ilgili materyalleri, alan öğretimine ilişkin materyalleri içermesi.</t>
  </si>
  <si>
    <t>Kitap ve süreli yayınlar bakımından; koleksiyonun kapsam ve düzeni, hem klasik hem de yeni kaynakların varlığı, öğretim dilindeki materyallerin varlığı, Türk eğitimindeki güncel konularla ilgili materyallerin varlığı.</t>
  </si>
  <si>
    <t>Kütüphane erişim sisteminin (bilgisayarlar vb.) etkin olarak çalışması.</t>
  </si>
  <si>
    <t>Kütüphanenin açık olduğu saatlerin öğrenci ihtiyacını karşılayacak düzeyde olması.</t>
  </si>
  <si>
    <t>Online kaynaklardaki çeşitlilik ve öğrencilerin bu kaynaklara erişim durumu.</t>
  </si>
  <si>
    <t>Öğrencilere kütüphanenin etkin kullanımı konusunda yeterli rehberlik hizmeti sağlanması.</t>
  </si>
  <si>
    <t>Kütüphanenin, öğretim elemanlarının taleplerini düzenli olarak karşılayabilecek bir kitap ve süreli yayın sipariş sisteminin olması.</t>
  </si>
  <si>
    <t>Fotokopi olanakları ve internet erişiminin yeterli düzeyde olması</t>
  </si>
  <si>
    <t>Öğrencilerin kütüphaneye ulaşımlarının kolay olması</t>
  </si>
  <si>
    <t>Olası tehlikeler ve kazalara karşı gerekli önlemlerin alınmış olması.</t>
  </si>
  <si>
    <t>Donanım için uygun özellikte depo sağlanmış olması.</t>
  </si>
  <si>
    <t>Tesislerdeki çalışmaların deneyimli personel tarafından yürütülmesi.</t>
  </si>
  <si>
    <t>Öğretim elemanlarının, yeterli sayıda çalışma odasına ve görevlerini etkin bir biçimde yerine getirmeleri için gerekli
donanıma (kitaplık, bilgisayar, telefon) sahip olması.</t>
  </si>
  <si>
    <t>Kütüphane, faks, fotokopi, video, kaset, vb. donanımların öğretim elemanlarının kullanımına açık olması.</t>
  </si>
  <si>
    <t>Teknik destek personelinin olması.</t>
  </si>
  <si>
    <t>Fakülteye ayrılan kaynakların (bilgisayarlar, yazılımlar, öğretim materyalleri vs.) öğretim konularına uygun olup kapsam ve yenilik açısından yeterli olması.</t>
  </si>
  <si>
    <t>Eğitim-öğretim amaçlı mekanların ve dersliklerin kullanımının iyi organize edilmiş olması.</t>
  </si>
  <si>
    <t>Öğrencilerin doğru mekanlarda eğitilmekte olması.</t>
  </si>
  <si>
    <t>Öğrencilerin eğitim tesis ve donanımlarını kendi eğitsel amaçları doğrultusunda kullanabilmeleri.</t>
  </si>
  <si>
    <t>Öğrencilerin özellikle öğretimde ve öğretim amaçlı materyal hazırlanmasında bilgisayar olanağından yararlanmaları.</t>
  </si>
  <si>
    <t>Öğrencilerin sosyal ve kültürel etkinliklerini gerçekleştirmesi için fakülte ve üniversite tesislerinden yararlanabilmesi.</t>
  </si>
  <si>
    <t>Öğrencilerin derslerine ve çalışmalarına uygun kütüphane kaynaklarına nasıl erişileceğini bilmeleri.</t>
  </si>
  <si>
    <t>Öğrencilerin kaynak kitapları, süreli yayınları ve diğer kütüphane materyallerini kullanmaları.</t>
  </si>
  <si>
    <t>Öğrencilerin kütüphanede her türlü yardımı alabilmeleri.</t>
  </si>
  <si>
    <t>Fakülte düzeyinde etkin bir iletişim ağının olması.</t>
  </si>
  <si>
    <t>Fakültenin herkes tarafından bilinen, uygulanan ve sürdürülen bir vizyon ve misyonunun olması.</t>
  </si>
  <si>
    <t>Fakülte vizyon ve misyonunun paydaş görüşler ve yeni eğilimler doğrultusunda elde edilen verilere dayalı olarak güncelleniyor olması.</t>
  </si>
  <si>
    <t>Fakülte lisans programları öğrenme çıktıları ve kaynaklarıyla fakülte vizyon ve misyonunun tutarlılığı.</t>
  </si>
  <si>
    <t>Yönetim birimlerinin düzenli olarak toplanması ve işbirliği içinde çalışması.</t>
  </si>
  <si>
    <t>Karar sürecine ilgili tüm birimlerin katılmaları ve uygulamayı desteklemeleri.</t>
  </si>
  <si>
    <t>Yönetimin, alınan kararların uygulanmasını ve gelişimini izlemesi, gerekli görüldüğünde iyileştirmenin yapılması.</t>
  </si>
  <si>
    <t>Öğretim elemanlarının, kendi görüşlerini aktarabilmesi ve alınan kararlar konusunda yeterince bilgilendirilmesi.</t>
  </si>
  <si>
    <t>Düzenli bir kayıt sistemi bulunması.</t>
  </si>
  <si>
    <t>Tüm birimlerin, fakültenin politikalarına uygun davranması.</t>
  </si>
  <si>
    <t>Fakültenin ulusal/uluslararası kurum ve kuruluşlarla öğrenci ve öğretim elemanı değişim programlarının olması.</t>
  </si>
  <si>
    <t>Fakültenin ulusal/uluslararası resmi veya özel kurum ve kuruluşlarla ortak çalışmalarının olması.</t>
  </si>
  <si>
    <t>Yönetimin yeterli sayı ve nitelikteki personeli  fakülteye çekebilmesi ve fakültede tutabilmesi</t>
  </si>
  <si>
    <t>Yönetim ve destek personelinin yeterli olması ve birimler arasında dengeli dağılımı.</t>
  </si>
  <si>
    <t>Bölümlerin gelişmesine eşit olarak destek verilmesi.</t>
  </si>
  <si>
    <t>Yönetimin fakülteyi geliştirmek için çeşitli kaynaklardan gelir sağlaması.</t>
  </si>
  <si>
    <t>Yönetimin Bilişim Teknolojilerini (BİT) edinim ve etkin kullanım konusunda politikalarının olması.</t>
  </si>
  <si>
    <t>Bölgesel, ulusal ve uluslararası benzeri kurumlarla karşılaştırma sistemlerinin varlığı.</t>
  </si>
  <si>
    <t>Fakülte düzeyinde öğretim elemanı, öğretim süreci ve öğrencilere ilişkin bir veri tabanının bulunması.</t>
  </si>
  <si>
    <t>Öğretme - öğrenme sürecinin KG bulgularının ışığında düzeltilmesi ve geliştirilmesi.</t>
  </si>
  <si>
    <t>Öğretim elemanı ve öğrencilerin, KG bulgularına göre yönlendirilmesi.</t>
  </si>
  <si>
    <t>Bölgesel, ulusal ve uluslararası benzeri kurumlarla karşılaştırma sistemlerinin işletilmesi.</t>
  </si>
  <si>
    <t>Mezun izleme çalışmalarının olması ve bunların sonuçlarından yararlanılması.</t>
  </si>
  <si>
    <t>Müfettiş raporlarının incelenmesi ve değerlendirilmesi.</t>
  </si>
  <si>
    <t>Mezunlarla ilgili olarak elde edilen diğer verilerin sisteme yansıtılması.</t>
  </si>
  <si>
    <t>AKREDİTASYON SONUCU</t>
  </si>
  <si>
    <t>BAŞLANGIÇ (1)</t>
  </si>
  <si>
    <t>SÜREÇ (2)</t>
  </si>
  <si>
    <t>ÜRÜN (3)</t>
  </si>
  <si>
    <t>BAŞLANGIÇ STANDARTLARI</t>
  </si>
  <si>
    <t>SÜREÇ STANDARTLARI</t>
  </si>
  <si>
    <t>ÜRÜN STANDARTLARI</t>
  </si>
  <si>
    <t>4.3.</t>
  </si>
  <si>
    <t>Tarih:</t>
  </si>
  <si>
    <t>İmza:</t>
  </si>
  <si>
    <t>Program Adı:</t>
  </si>
  <si>
    <t>Kurumu:</t>
  </si>
  <si>
    <t>Kurum Adı:</t>
  </si>
  <si>
    <t>Adı, Soyadı, Unv.:</t>
  </si>
  <si>
    <t>Değerlendirilen Program</t>
  </si>
  <si>
    <t>Değerlendirici</t>
  </si>
  <si>
    <r>
      <rPr>
        <b/>
        <sz val="14"/>
        <rFont val="Calibri"/>
        <family val="2"/>
        <charset val="162"/>
        <scheme val="minor"/>
      </rPr>
      <t>3.</t>
    </r>
    <r>
      <rPr>
        <sz val="14"/>
        <rFont val="Calibri"/>
        <family val="2"/>
        <charset val="162"/>
        <scheme val="minor"/>
      </rPr>
      <t xml:space="preserve"> Yaptığınız puanlamaların toplam sonucunu 2. sayfadaki tabloda görebilirsiniz.</t>
    </r>
  </si>
  <si>
    <t>BOYUT</t>
  </si>
  <si>
    <r>
      <rPr>
        <b/>
        <sz val="14"/>
        <rFont val="Calibri"/>
        <family val="2"/>
        <charset val="162"/>
        <scheme val="minor"/>
      </rPr>
      <t xml:space="preserve">2. </t>
    </r>
    <r>
      <rPr>
        <sz val="14"/>
        <rFont val="Calibri"/>
        <family val="2"/>
        <charset val="162"/>
        <scheme val="minor"/>
      </rPr>
      <t>Yaptığınız puanlama ile ilgili nitel değerlendirmeyi ilgili satırdaki açıklama kutucuğuna yazınız. Bunu yaparken Açıklama sütununun solunda bulunan göstergelerin gerçekleşme durumuna atıfta bulununuz.</t>
    </r>
  </si>
  <si>
    <t>PROGRAM DEĞERLENDİRME TABLOSU</t>
  </si>
  <si>
    <t>GÖREV</t>
  </si>
  <si>
    <t>UNVAN</t>
  </si>
  <si>
    <t>AD</t>
  </si>
  <si>
    <t>SOYADI</t>
  </si>
  <si>
    <t>İMZA</t>
  </si>
  <si>
    <t>ZİYARET EKİBİ ONAYI</t>
  </si>
  <si>
    <t>BAŞKAN</t>
  </si>
  <si>
    <t>ÜYE - EPÖ Uzmanı</t>
  </si>
  <si>
    <t>ÜYE - AEU1</t>
  </si>
  <si>
    <t xml:space="preserve"> ÜYE - AEU2</t>
  </si>
  <si>
    <t>ÜYE  -ÖĞR</t>
  </si>
  <si>
    <t xml:space="preserve"> GÖZLEMCİ</t>
  </si>
  <si>
    <t>SIRA NO</t>
  </si>
  <si>
    <t>Değerli Ziyaret Ekibi Üyeleri, Bu formu aşağıdaki açıklamaları dikkate alarak değerlendirmekte olduğunuz her program içi ayrı ayrı doldurunuz.</t>
  </si>
  <si>
    <t>Türkiye Yükseköğretim Yeterlikler Çerçevesi ve Alan Yeterlikleri ile ilişkilendirilerek hazırlanmış lisans programının izlenmesi.</t>
  </si>
  <si>
    <t>Lisans programının RPD yeterlik alanlarına ilişkin dersleri kapsaması.</t>
  </si>
  <si>
    <t>Lisans programının mesleki yeterlikleri kazandıracak ders çeşitliliğine sahip olması.</t>
  </si>
  <si>
    <t>Ders öğretim programlarının etkili RPD eğitimini gerçekleştirecek nitelikte olması.</t>
  </si>
  <si>
    <t>Derslerin öğrenme kazanımlarının etkili psikolojik danışman olmak için gerekli bilgi, beceri, değer-tutumları içermesi.</t>
  </si>
  <si>
    <t>Öğretim elemanları ve öğrencilerin ilgili lisans programının öğrenme çıktıları ve derslerinden haberdar olması.</t>
  </si>
  <si>
    <t>Öğrencilerin, fakültede ve uygulama yapılan diğer kurumlarda (RAM, özel eğitim kurumları, özel uygulama merkezleri, kadın danışma merkezleri vb. ) nitelikli psikolojik danışma ve rehberlik hizmetlerini gözleyebilme olanağı.</t>
  </si>
  <si>
    <t>Fakülte öğretim elemanları ve okullarda/kurumlarda çalışan psikolojik danışmanların bu kurumlarda gözlenecek faailyetlerle ilgili gerekli düzenlemeleri yapması.</t>
  </si>
  <si>
    <t xml:space="preserve">Fakülte öğretim elemanları ve okullarda/kurumlarda çalışan psikolojik danışmanların nitelikli PDR hizmetlerini sunma konusunda rol model olması.  </t>
  </si>
  <si>
    <t>Fakülte öğretim elemanları ve okullarda/kurumlarda çalışan psikolojik danışmanların nitelikli PDR hizmietini sunma konusunda uygun yöntem, teknik ve becerileri etkin şekilde kullanması.</t>
  </si>
  <si>
    <t>Fakülte öğretim elemanları ve okullarda/kurumlarda çalışan psikolojik danışmanların PDR hizmetlerinin etkililiğini belirlemek için uygun ölçme ve değerlendirme teknik ve araçlarını kullanması.</t>
  </si>
  <si>
    <t>Öğrencilere gerçek ortamlarda psikolojik danışma ve rehberlik hizmetlerine ilişkin  becerilerini uygulama olanağı ile performansları hakkında sürekli ve nitelikli geribildirim fırsatı sağlanması.</t>
  </si>
  <si>
    <t>Öğrencilere okullarda ve uygulama yapılan diğer kurumlarda  çalışabilmelerine olanak tanıyan fırsatlar sunulması.</t>
  </si>
  <si>
    <t>Fakültenin öğrencilere PDR hizmetleri  ile ilgili  becerileri konusunda uygulama yapmak için çeşitli fırsatlar sunması.</t>
  </si>
  <si>
    <t>Öğrencilere sundukları hizmetler ve performansları hakkında zamanında ve yararlı dönüt verilmesi.</t>
  </si>
  <si>
    <t>Öğrenci performansının geliştirilmesi için farklı yöntemlerin kullanılması.</t>
  </si>
  <si>
    <t>Fakülte, okullar ve uygulama yapılan diğer kurumlardaki uygulamalarda öğrenci katılımına fırsat verilmesi.</t>
  </si>
  <si>
    <t>Öğrenci çalışmalarının kendi gelişimlerine yardımcı olacak ve onlara yararlı geribildirim sağlayacak şekilde değerlendirilmesi.</t>
  </si>
  <si>
    <t>Öğrencilerin mesleki yeterlik düzeyine ulaşmaları.</t>
  </si>
  <si>
    <t>Programın sonunda öğrencilerin; kişisel ve mesleki değerleri kazanmış olmaları.</t>
  </si>
  <si>
    <t>Programın sonunda öğrencilerin; insan gelişimi ve davranışına ilişkin temel bir anlayış kazanmış olmaları</t>
  </si>
  <si>
    <t>Programın sonunda öğrencilerin; psikolojik danışma kuramları, strateji ve müdahalelerine ilişkin bilgi ve becerileri kazanmış olmaları.</t>
  </si>
  <si>
    <t>Programın sonunda öğrencilerin; bireyi tanıma ve değerlendirme bilgi ve beceerilerini kazanmış olmaları.</t>
  </si>
  <si>
    <t>Programın sonunda öğrencilerin; yaşam boyu kariyer gelişimine ilişkin bilgi ve becerileri
kazanmış olmaları.</t>
  </si>
  <si>
    <t>Programın sonunda öğrencilerin; bilimsel araştırma ilke ve yöntemlerine ilişkin temel bilgi ve becerileri kazanmış olmaları.</t>
  </si>
  <si>
    <t>Öğretim elemanlarının PDR alanında deneyimli olması ya da  okullarda ve uygulama yapılan diğer kurumlarda deneyim kazanmış olması.</t>
  </si>
  <si>
    <t>Öğretim elemanlarının mesleki gelişimlerinin, eğitim-öğretim sürecine yansıması (ör., sınıfta teknoloji kullanımının artması, okullar ve uygulama yapılan diğer kurumlar ile olan ilişkilerin güçlenmesi).</t>
  </si>
  <si>
    <t>Öğretim elemanlarının öğretme, rehberlik yapma, eleman yetiştirme, okullarda ve uygulama yapılan diğer kurumlarda  çalışma, araştırma ve program liderliği ile birlikte tüm görev ve sorumlulukları yerine getirmeleri.</t>
  </si>
  <si>
    <t>Öğretim elemanlarının yeni öğretim elemanı yetiştirmeye katkı yapması; okullarda ve uygulama yapılan diğer kurumlarda uygulama öğretim elemanı olarak görev yapması, öğrencilere akademik ve diğer alanlarda rehberlik yapması.</t>
  </si>
  <si>
    <t>Öğretim elemanlarının etkin ve başarılı birer eğitici olduklarının; öğrenciler, diğer öğretim elemanları ve fakülte yönetimi tarafından belirtilmesi ve öğrencilerin öğrenme düzeyinin/yeterliklere ulaşma düzeyinin yüksek olması.</t>
  </si>
  <si>
    <t>Çeşitli öğretme-öğrenme yöntemlerinin kullanılması ve bunun sonucunda öğrencilerin, kazanmaları gereken tüm yeterlikler açısından gelişme sağlanması.</t>
  </si>
  <si>
    <t>Öğretim elemanlarının yaptıkları araştırmaları süreli eğitim/PDR yayınlarında (hakemli ve hakemsiz) ve/veya kitaplarda yayımlamış olması.</t>
  </si>
  <si>
    <t>Yapılan ve/veya yayımlanan araştırmaların eğitim-öğretim/PDR alanına yenilik getirmesi, ilgili programın eğitim/PDR amaçlarına uygun olması.</t>
  </si>
  <si>
    <t>Öğretim elemanları toplum yararına iyi çalışmalar yapmaktadır.</t>
  </si>
  <si>
    <t>Öğrencilerin psikolojik danışmanlık mesleğine yönelik yeterli motivasyonlarının olması.</t>
  </si>
  <si>
    <t>Mezuniyet aşamasına gelmiş öğrencilerin ve/veya mesleğe başlayan mezunların başarılı olması.</t>
  </si>
  <si>
    <t>Programı başarıyla tamamlayan öğrencilerin çoğunun mezuniyetten sonra istihdam edilebilmeleri.</t>
  </si>
  <si>
    <t xml:space="preserve">Fakülte ile İl/İlçe Milli Eğitim Müdürlüğü ve uygulama yapılan diğer kurumlardaki yöneticiler (RAM, özel eğitim kurumları, özel uygulama merkezleri, kadın danışma merkezleri vb.)  öğretim elemanları, kurum psikolojik danışmanları ve öğrenciler arasında işbirliğinin varlığı. </t>
  </si>
  <si>
    <t>Fakülte ile okullar ve uyguluma yapılan diğer kurumlarla işbirliğinin her iki tarafın da katılımı ile etkin bir biçimde gelişmekte olması.</t>
  </si>
  <si>
    <t xml:space="preserve">Fakülte öğretim elemanları ile  okul ve uygulama yapılan diğer kurum psikolojik danışmanlarının görevlerini bilmesi ve sorumluluklarını yerine getirmesi. </t>
  </si>
  <si>
    <t>İlgili tüm tarafların desteğiyle öğrencilerin uygulama okullarında ve uygulama yapılan diğer kurumlarda  gelişmelerine olanak sağlanması..</t>
  </si>
  <si>
    <t>Okul ve uygulama yapılan diğer kurum psikolojik danışmanlarının eğitilmelerine yönelik kısa ve uzun vadeli programların olması.</t>
  </si>
  <si>
    <t>Uygulama okullarında ve uygulama yapılan diğer kurumlarda  öğrencilere uygun ortamın sağlanması.</t>
  </si>
  <si>
    <t>Okul ve uygulama yapılan diğer kurum psikolojik danışmanlarının nicelik ve nitelik olarak yeterli, destekleyici ve yardımcı olmaları.</t>
  </si>
  <si>
    <t>Öğrencilerin uygulamaları için yeterli koşul, ortam ve  zamanın sağlanması.</t>
  </si>
  <si>
    <t>Öğrencilerin uygun bir öğrenci/danışan  grubu ile çalışma olanağına sahip olması.</t>
  </si>
  <si>
    <t>Öğrencilerin, fakülte öğretim elemanlarının ve okul/ uygulama yapılan diğer kurum piskolojik danışmanlarının  gerekli uygulma ortamını birlikte hazırlamaları.</t>
  </si>
  <si>
    <t>Okullardaki ve uygulama yapılan diğer kurumlardaki (RAM, özel eğitim kurumları, özel uygulama merkezleri, kadın danışma merkezleri vb.) çalışmalara ilişkin yönetsel düzenlemelerin ve belgelerin varlığı.</t>
  </si>
  <si>
    <t>Fakültedeki uygulama derslerini yürüten öğretim elemanlarının, okulların ve uygulama yapılan diğer kurumların yönetici ve psikolojik danışmanları ile işbirliği çerçevesindeki etkinliklere ilişkin ilke ve yöntemlerin farkında olması ve işbirliği içinde çalışması.</t>
  </si>
  <si>
    <t>Fakülte ve İl/İlçe Milli Eğitim Müdürlüğü uygulama koordinatörlerinin yönetsel düzenlemeleri gerçekleştirmiş olmaları.</t>
  </si>
  <si>
    <t>Okulların ve diğer uygulama yapılan kurum psikolojik danışmanlarının bilgilendirilmesine ilişkin yönetsel düzenlemelerin gerçekleştirilmiş olması.</t>
  </si>
  <si>
    <t>Öğrencilerin yönetsel düzenlemeleri ve bunların kendilerini nasıl etkileyeceğini bilmeleri.</t>
  </si>
  <si>
    <t>Okullarda ve uygulama yapılan diğer kurumlarda yapılacak görevlerin, fakültedeki ve uygulama yapılan okul ve  diğer kurumlardaki ilgili kişilere dağıtılmış olması.</t>
  </si>
  <si>
    <t>Her uygulama okulu ve kurumu için uygulamaların kapsamını içeren bir etkinlik planının geliştirilmiş olması.</t>
  </si>
  <si>
    <t>Fakülte ile okullar ve uyguluma yapılan diğer kurumlarla işbirliği sürecinde yer alan paydaşların görev ve sorumluluklarının tanımlanması.</t>
  </si>
  <si>
    <t>Uygulama okullarının seçiminde ilgili yönergeye ve yasal düzenlemelere ve ölçütlere uygunluk.</t>
  </si>
  <si>
    <t>Uygulama okullarının (mümkün olduğunca) Fakülte-Okul İşbirliği Kılavuzu’nda belirtilen ölçütlere göre seçilmesi</t>
  </si>
  <si>
    <t>Öğrencilerin okullara ve uyguluma yapılan diğer kurumlara  yerleştirilmesinde kurum psikolojik danışmanı/öğrenciı oranının dikkate alınması.</t>
  </si>
  <si>
    <t>Öğrencilerin, okulların ve diğer uygulama kurumlarının kapasitesine göre paylaştırılması ve gönderilmesi.</t>
  </si>
  <si>
    <t>Uygulama dersleri kapsamında lisans programında belirtilen teorik ders saati kadar fakültede ders işlenmesi, uygulama ders saati kadar ise okulda ve uygulama yapılan kurumda çalışmalar yapılması.</t>
  </si>
  <si>
    <t>Uygulama okullarında ve uygulama yapılan diğer kurumlardaki  çalışmalar sonucunda öğrencilerin PDR alanında hizmet sunacak yeterliğe ulaşmaları.</t>
  </si>
  <si>
    <t>Öğrencilerin ilgili uygulama derslerinin kazanımlarına ulaşmış olması.</t>
  </si>
  <si>
    <t>Fakültenin programı yürütebilecek tesis ( RPD uygulamaları için  gerekli eğitim-öğretim amaçlı mekanlar ) ve donanımlara sahip olması.</t>
  </si>
  <si>
    <t>Tesislerin ilgili eğitim programını etkin bir biçimde uygulamak için gerekli fiziksel (PDR birimi vb.) ve teknik altyapıya sahip olması.</t>
  </si>
  <si>
    <t>Tesislerdeki (ses ve görüntü kayıt cihazları, aynalı oda vb.) ilgili öğretim programını desteklemesi ve güncel olması.</t>
  </si>
  <si>
    <t>Tesislerde çalışma ve var olan donanımın kullanımı ile ilgili esasların belirlenmiş olması.</t>
  </si>
  <si>
    <t>Öğrencilere,  fakülte mekan ve tesislerinin etkili kullanılıp kullanılmadığında ilişkin görüşlerini bildirecek
araçların (öneri, dilek, şikayet kutusu, elektronik görüş belirtmek imkanları vb. ) sunulması.</t>
  </si>
  <si>
    <t>Öğrencilerin Psikolojik Danışma Birimi/Merkezi ve teknoloji kaynaklarını etkin biçimde kullanma düzeyine ulaşmış olmaları.</t>
  </si>
  <si>
    <t>Öğrencilerin Psikolojik Danışma Birimi/Merkezindeki cihazları kendi çalışmalarında kullanabilmeleri.</t>
  </si>
  <si>
    <t>Öğrencilerin Psikolojik Danışma Uygulama Birimi esaslarını açıklayabilmeleri.</t>
  </si>
  <si>
    <t>Öğrencilerin standart çalışma odası/derslik bilgisayarlarını kullanabilmeleri.</t>
  </si>
  <si>
    <t>Öğrencilerin kelime işlem, tablolama ve veri tabanı programlarının kullanımında yeterlik sahibi olmaları.</t>
  </si>
  <si>
    <t>Öğrencilerin uygun teknoloji, araç  ve gereçleri PDR hizmetini sunmak amacıyla etkin olarak kullanabilmeleri.</t>
  </si>
  <si>
    <t>Öğrencilerin kütüphane kaynaklarını etkin biçimde kullanma düzeyine ulaşmış olmaları.</t>
  </si>
  <si>
    <t>Öğrencilerin değişik ödevleri yaparken kütüphane materyallerinden uygun bir biçimde yararlanması.</t>
  </si>
  <si>
    <t>Öğrencilerin yazılı çalışmalarında kütüphane materyallerine doğru bir biçimde atıfta bulunması.</t>
  </si>
  <si>
    <t>Öğrencilerin kütüphanede ve internette kaynak seçimi ve kaynakların güvenirliği hakkında yeterli bilgiye sahip olması.</t>
  </si>
  <si>
    <t>Fakültede, özellikle RPD eğitimindeki son gelişmelerle ilgili çalışma grupları veya komisyonların bulunması.</t>
  </si>
  <si>
    <t>Öğrenci ve öğretim elemanlarının kararlara katılım için uygun ortamlara sahip olması.</t>
  </si>
  <si>
    <t>Fakültenin RPD eğitimi konusunda bir vizyon ve misyona sahip olması.</t>
  </si>
  <si>
    <t>Fakülte vizyon ve misyonunun yönetim, öğretim elemanları ve öğrenciler tarafından paylaşılması.</t>
  </si>
  <si>
    <r>
      <t>Fakülte vizyonunun ulusal ve bölgesel RPD eğitimine katkıda bulunması</t>
    </r>
    <r>
      <rPr>
        <sz val="11"/>
        <color rgb="FFFF0000"/>
        <rFont val="Calibri"/>
        <family val="2"/>
        <charset val="162"/>
        <scheme val="minor"/>
      </rPr>
      <t>.</t>
    </r>
  </si>
  <si>
    <t>Fakülte yönetiminin RPD eğitiminin gelişimini desteklemesi.</t>
  </si>
  <si>
    <t>Fakülte yönetiminin RPD eğitiminin geliştirilmesi için hedefler ortaya koyması ve eylem planı oluşturması.</t>
  </si>
  <si>
    <t>Fakültede RPD eğitimi araştırmalarının  ve projelerinin bulunması.</t>
  </si>
  <si>
    <t>Yönetim ve öğretim elemanlarının, RPD eğitiminin geliştirilmesi için kaynak yaratmada enerjik ve yaratıcı olması.</t>
  </si>
  <si>
    <t>KG politika ve uygulama yöntemlerinin varlığı; öğretim elemanı seçimi ve akademik yükseltilmesi, izlenmesi ve gelişimi, öğrencilerin akademik gelişimlerinin ve PDR becerilerinin izlenmesi, öğretme - öğrenme sürecinin değerlendirilmesi.</t>
  </si>
  <si>
    <t>Lisans programı, Türkiye Yükseköğretim Yeterlikler Çerçevesi ve Alan Yeterlikleri ile tam bir uyum içindedir.</t>
  </si>
  <si>
    <t>Lisans programı , Türkiye Yükseköğretim Yeterlikler Çerçevesi ve Alan Yeterlikleri ile büyük ölçüde uyum içindedir.</t>
  </si>
  <si>
    <t>Lisans programı, Türkiye Yükseköğretim Yeterlikler Çerçevesi ve Alan Yeterlikleri ile kısmen uyum içindedir.</t>
  </si>
  <si>
    <t>Lisans programı, Türkiye Yükseköğretim Yeterlikler Çerçevesi ve Alan Yeterlikleri ile uyum içinde değildir</t>
  </si>
  <si>
    <t>Ders öğretim programları etkili RPD eğitimini tam olarak gerçekleştirecek
niteliktedir.</t>
  </si>
  <si>
    <t>Ders öğretim programları etkili RPD eğitimini büyük ölçüde gerçekleştirebilecek niteliktedir.</t>
  </si>
  <si>
    <t>Ders öğretim programları etkili RPD eğitimini kısmen gerçekleştirebilecek niteliktedir.</t>
  </si>
  <si>
    <t>Ders öğretim programları etkili RPD eğitimini gerçekleştirebilecek nitelikte değildir.</t>
  </si>
  <si>
    <t>Okullarda ve uygulama yapılan diğer kurumlardaki öğrenciler/bireyler PDR hizmetlerinden etkili şekilde yararlanmaktadırlar. Sunulan PDR hizmetleri bireylerin/öğrencilerin ihtiyaçları doğrultusunda çeşitlilik gösterir.</t>
  </si>
  <si>
    <t>Okullarda ve uygulama yapılan diğer kurumlardaki öğrenciler/bireyler PDR hizmetlerinden etkili şekilde yararlanmaktadırlar. Sunulan PDR hizmetleri yeteri kadar çeşitlilik gösterir.</t>
  </si>
  <si>
    <t>Okullarda ve uygulama yapılan diğer kurumlardaki öğrenciler/bireyler PDR hizmetlerinden etkili şekilde yararlanmamaktadır. Sunulan PDR hizmetleri yeterli çeşitlilikte değildir.</t>
  </si>
  <si>
    <t>Okullarda ve uygulama yapılan diğer kurumlardaki öğrenciler/bireyler PDR hizmetlerinden hiç yararlanmamaktadır. Sunulan PDR hizmetleri hedef kitlenin ihtiyaçları ile örtüşmemektedir.</t>
  </si>
  <si>
    <t xml:space="preserve">Öğrenciler, uygulama ortamına ve koşullarına iyi uyum sağlamaktadır ve öğrendikleri bilgiler doğrultusunda gelişme göstermektedir. Öğrencilere okullarda/kurumlarda çalışan psikolojik danışmanlar ve öğretim elemanları tarafından düzenli dönüt verilmekte ve verilen geri bildirim yararlı olmaktadır. Öğrenciler bu geri bildirimleri kullanabilmektedir. </t>
  </si>
  <si>
    <t xml:space="preserve">Öğrenciler uygulama ortamlarında bazı zorluklar yaşamaktadır. Verilen geri bildirimler etkin ve ayrıntılı değildir ya da geç verilmektedir. Yine de öğrenciler yeterli fırsatlara sahiptir. </t>
  </si>
  <si>
    <t xml:space="preserve">Öğrencilerin uygulama ortamına uyum sağlamaları ve geribildirimlere tepki vermeleri yavaştır. PDR becerilerini geliştirme konusunda güçlükler vardır. </t>
  </si>
  <si>
    <t>Öğrenciler uygulama ortamında ilişki kurmada başarılı değildir. Hazırılıklarını uygulamaya geçirmede ya da uygulama ortamlarındaki öğrenciler ve bireyler ile başa çıkmada  başarısız olmaktadır. Geribildirimlere göre hareket edememektedirler.</t>
  </si>
  <si>
    <t>Öğrencilere verilen dönütler; Yoktur ya da etkili olamayacak kadar geç verilmektedir. Öğrenciler çalışmalarını geliştiremez.</t>
  </si>
  <si>
    <t>Öğrencilere verilen dönütler; Fazla ayrıntılı değildir ya da geç verilmektedir. Öğrenciler gelişme göstermek için yeterince yardım alamamaktadır.</t>
  </si>
  <si>
    <t>Öğrenciler, yeni mezunlar için öngörülen bilgi düzeyine erişmişlerdir.</t>
  </si>
  <si>
    <t>Öğrencilerin yeni mezunlar için öngörülen bilgi yönünden kısmen eksiklikleri bulunmaktadır.</t>
  </si>
  <si>
    <t>Öğrencilerin  yeni mezunlar için öngörülen bilgi yönünden önemli eksikleri vardır.</t>
  </si>
  <si>
    <t>Öğrenciler, yeni mezunlar için öngörülen bilgi yönünden yetersizdir.</t>
  </si>
  <si>
    <t>Öğretim elemanlarının sayısı ve aldıkları görevlere ilişkin nitelikler: Nitelikli psikolojik danışman yetiştirmek için idealdir. Program için yeterli öğretim elemanı vardır ve uzmanlık alanları programın gereklerine uygundur. Hepsi verdikleri dersler açısından gerekli niteliklere sahiptir. Uygun alanlarda yayınları ve araştırmaları vardır.</t>
  </si>
  <si>
    <t>Öğretim elemanlarının sayısı ve aldıkları görevlere ilişkin nitelikler: Nitelikli psikolojik danışman yetiştirmek için uygundur. Program için yeterli öğretim elemanı vardır. Bunların çoğu verdikleri dersler açısından gerekli niteliklere sahiptir. Çoğu uygun alanlarda çalışmalar yapmıştır. İlgili öğretim elemanlarının okullarda ve uygulama yapılan diğer kurumlarda uygulama deneyimleri vardır.</t>
  </si>
  <si>
    <t>Öğretim elemanlarının sayısı ve aldıkları görevlere ilişkin nitelikler: Öğretim elemanlarının sayısı ve aldıkları görevlere ilişkin nitelikler:Nitelikli psikolojik danışman yetiştirmek için kabul edilebilir düzeydedir. Programın büyüklüğü düşünüldüğünde öğretim elemanlarının sayısı sınırlıdır. İlgili öğretim elemanlarının çoğunun uygulama deneyimi yoktur. Çoğu yeterli yayına sahip değildir.</t>
  </si>
  <si>
    <t>Öğretim elemanlarının sayısı ve aldıkları görevlere ilişkin nitelikler: Nitelikli psikolojik danışman  yetiştirmek için yetersizdir. Öğretim elemanları ile okullar ve uygulama yapılan diğer kurumlar arasındaki bağlantı az veya hiç yoktur.</t>
  </si>
  <si>
    <t>Öğretme/öğrenme yöntemleri;Çeşitlilik gösterir, yenilikçidir ve amaçlara ulaşılması ile ilgilidir. Öğrencilerin sınıf içinde ve  diğer uygulama mekanalrında çalışması, eğitim programı dışındaki etkinliklerle desteklenmektedir. Öğrenciler öğretme-öğrenme sürecine etkin biçimde katılırlar.</t>
  </si>
  <si>
    <t>Öğretme/öğrenme yöntemleri;Göreli olarak çeşitlidir ve öğrenciler kendi öğrenimleri açısından oldukça etkindir. Öğretme-öğrenme sürecinde bazı program amaçları yer almamaktadır.</t>
  </si>
  <si>
    <t>Öğretim elemanları tarafından yayınlanmış olan araştırmalar; Nitelik ve nicelik açısından yeterli ve eğitim/PDR ile ilgili amaçlara uygundur.</t>
  </si>
  <si>
    <t>Öğretim elemanları tarafından yayınlanmış olan araştırmalar; Nitelik ve nicelik olarak eksiklikler vardır ya da eğitim/PDR ile ilgili amaçlara uygun değildir.</t>
  </si>
  <si>
    <t>Öğretim elemanları toplum yararına  çalışmalar yapmaktadır.</t>
  </si>
  <si>
    <t>Öğretim elemanları toplum yararına kısmen çalışmalar yapmamaktadır.</t>
  </si>
  <si>
    <t>Öğretim elemanları toplum yararına  çalışmalar yapmamaktadır.</t>
  </si>
  <si>
    <t>Programa girişte; Tüm öğrenciler sınav puanları açısından iyi niteliktedir. Psikolojik Danışmanlık mesleğine karşı motivasyonları yüksektir.</t>
  </si>
  <si>
    <t>Programa girişte; Öğrencilerin çoğu giriş için asgari düzeyde niteliklere sahiptir.</t>
  </si>
  <si>
    <t>Öğrencilerin mesleki ve akademik gelişmelerine yönelik politikalar; Fakülte düzeyinde etkin olarak uygulanır. Programdan ayrılma ve ders tekrar oranları düşük olup devam oranları yüksektir. Öğrenciler kendilerine
sağlanan destekle ilgili memnuniyetlerini belirtmektedir.</t>
  </si>
  <si>
    <t>Öğrencilerin mesleki ve akademik gelişmelerine yönelik politikalar; Programdan ayrılma oranları yüksek olup, devam oranları tatmin edici değildir. Öğrenciler, programın özellikleri ile ilgili tatminsizliklerini dile getirmektedir.</t>
  </si>
  <si>
    <t>Mezunların ve mezuniyet aşamasına gelenlerin tamamı PDR alanında çalışmayı düşünmektedir ve bu yönde bir iş bulma ihtimali vardır. Mezunların tamamı mesleklerinin ilk yılında başarılı olmuştur.</t>
  </si>
  <si>
    <t>Mezuniyet aşamasındaki öğrencilerin çoğu PDR alanında çalışmayı düşünmektedir. Mezunların çoğu mesleklerinin ilk yılında başarılı olmuştur.</t>
  </si>
  <si>
    <t>Mezuniyet aşamasına gelen öğrencilerin yaklaşık yarısı mesleğe başlamak istemektedir. Mezunların yaklaşık yarısı mesleklerinin ilk yılında başarılı olmuştur.</t>
  </si>
  <si>
    <t>Mezun aşamasına gelenlerin çok azı PDR alanında çalışmayı istemektedir/düşünmektedir. Mezunların çok azı mesleklerinin ilk yılında başarılı olmuşlardır.</t>
  </si>
  <si>
    <t>Belgeler uygun hazırlanmış olup, hem fakülte hem de okullar ve uygulama yapılan diğer kurumlarda bulunmaktadır. Fakülte öğretim elemanları, okul/kurum psikolojik danışmanları ve öğrenciler kendileriyle ilgili ilke ve yöntemleri bilmektedirler. Fakülte-okul-kurum bağlantıları yeterlidir.</t>
  </si>
  <si>
    <t>Belgeler iyi hazırlanmış olmasına rağmen bunların ilgili kişilere iletilmesinde sorunlar gözlenmiştir. Uygulama sürecindeki paydaşlardan bazıları konu hakkında yeteri kadar bilgilendirilmemiştir.</t>
  </si>
  <si>
    <t>Okullar ve uygulama yapılan diğer kurumlar; Öğrencilere uygulama sırasında  en iyi koşulları sağlamak üzere özenle seçilmiştir.</t>
  </si>
  <si>
    <t>Okullar ve uygulama yapılan diğer kurumlar;Yeterlidir. Ancak bazı eksiklikler vardır.</t>
  </si>
  <si>
    <t>Okullar ve uygulama yapılan diğer kurumlar; Türleri ve uygulama öğretmeni/ öğretmen adayı oranı uygun biçimde ele alınmamıştır. Uygulama okullarının sayısı kesinlikle artırılmalıdır.</t>
  </si>
  <si>
    <t>Okullar ve uygulama yapılan diğer kurumlar; Seçiminde ilgili ölçütlere uyulmamıştır. Okullar ve uygulma yapılan diğer kurumlar öğrencilerin ihtiyaçlarını karşılamak açısında hem sayı hem de tür olarak yetersizdir.</t>
  </si>
  <si>
    <t xml:space="preserve">Fakülte öğretim elemanları ile okulların ve uygulama yapılan diğer kurumların yöneticileri, psikolojik danışmanları ve öğrenciler arasında büyük ölçüde iş birliği vardır.  </t>
  </si>
  <si>
    <t>Fakülte öğretim elemanları ile okulların ve uygulama yapılan diğer kurumların yöneticileri, psikolojik danışmanları ve öğrenciler arasında  tam bir işbirliği vardır.</t>
  </si>
  <si>
    <t>Fakülte, öğretim elemanları ile okulların ve uygulama yapılan diğer kurumların yöneticileri psikolojik danışmanları ve öğrenciler arasında kısmen   kısmen işbirliği vardır.</t>
  </si>
  <si>
    <t>Fakülte, öğretim elemanları ile okulların ve uygulama yapılan diğer kurumların yöneticileri, psikolojik danışmanları veöğrenciler arasında işbirliği bulunmamaktadır.</t>
  </si>
  <si>
    <t>Okullar ve uygulama yapılan diğer kurumlarda öğrencilere uygun ortam ve koşullar en iyi şekilde sağlanmaktadır.</t>
  </si>
  <si>
    <t>Okullar ve uygulama yapılan diğer kurumlarda öğrencilere uygun ortam ve koşullar sağlanmaktadır.</t>
  </si>
  <si>
    <t>Okullar ve uygulama yapılan diğer kurumlarda öğrencilere uygun ortam ve koşullar kısmen sağlanmaktadır.</t>
  </si>
  <si>
    <t>Okullar ve uygulama yapılan diğer kurumlarda öğrencilere uygun ortam ve koşullar sağlanmamaktadır.</t>
  </si>
  <si>
    <t>Öğrenciler okullarda ve  uygulama yapılan diğer kurumlarda sunacakları hizmetler ve yaş grupları için tam olarak hazırlanmışlardır. Okullarda ve uygulama yapılan diğer kurumlarda alanlarıyla ilgili  uygulama yapmışlardır.</t>
  </si>
  <si>
    <t>Öğrenciler okullarda ve  uygulama yapılan diğer kurumlarda sunacakları hizmetler ve yaş grupları için  hazırlanmışlardır.</t>
  </si>
  <si>
    <t>Öğrencilerin ilgili ortamlarda edindikleri deneyim ve yaptıkları uygulamalar yeterli değildir.</t>
  </si>
  <si>
    <t>Öğrenciler doğru ve yeterli uygulama gerçekleştirememektedir.</t>
  </si>
  <si>
    <t>Var olan kaynaklar öğretimi kısmen desteklemektedir ve sayısal olarak ihtiyaca yeterince cevap vermemektedir.</t>
  </si>
  <si>
    <t>Öğretim elemanlarının çalışmalarını sürdürmek için uygun özelliklerde ofisleri, bilgisayarları ve ilgili yazılımları ile, telefonları vardır.</t>
  </si>
  <si>
    <t>Öğretim elemanlarına tahsis edilen çalışma odaları, kitaplık ve yazılımlar yeterli değildir.</t>
  </si>
  <si>
    <t>Fakülte çalışmalarında ve uygulamada; Öğrenciler donanımları uygun biçimde, doğru ve güvenle kullanmaktadırlar.</t>
  </si>
  <si>
    <t>Fakülte çalışmalarında ve uygulamada; Öğrenciler genellikle donanımları kullanmakta, ancak bu konuda bazı olanaklardan yararlanmamaktadır.</t>
  </si>
  <si>
    <t>Fakülte çalışmalarında ve uygulamada; Öğrenciler adayları bazen donanımları kullanmaktadır, ancak bu konuda yetersizlikleri vardır.</t>
  </si>
  <si>
    <t>Fakülte çalışmalarında ve uygulamada; Öğrenciler, donanımları kullanmamakta ya da yanlış kullanmaktadır.</t>
  </si>
  <si>
    <t>Öğrenciler, kütüphane kaynaklarını gerek fakülte gerekse uygulama  yaptıkları kurumlarda uygun ve etkin biçimde kullanmaktadır.</t>
  </si>
  <si>
    <t>Öğrencilerin kullandığı kaynaklar nicelik ve nitelik açısından tatminkâr değildir. Kaynak gösterme, kaynakça yazımı ve düzeni uygun değildir.</t>
  </si>
  <si>
    <t>Öğrrencilerin kullandığı kaynaklar uygun değildir. Kaynakça yazımında ve düzeninde önemli hatalar vardır.</t>
  </si>
  <si>
    <t>Yönetim birimleri arasında uyumlu bir çalışmadan söz edilebilir. Ancak, kararların uygulamaya geçirilmesinde bazı güçlükler bulunmaktadır.</t>
  </si>
  <si>
    <t>Yönetim birimleri arasında bir uyumdan söz etmek mümkün değildir. Karar verme ve uygulama sürecinde pek oldukça fazla tutarsızlık vardır.</t>
  </si>
  <si>
    <t>Fakülte, ulusal ve bölgesel RPD eğitimine aktif olarak katılmaktadır. RPD eğitimiyle ilgili araştırma ve
projelere öncelik ve destek verilmektedir.</t>
  </si>
  <si>
    <t>Fakültede, RPD eğitiminin gelişimi  konusundaki çalışmalara katılım gösterilmektedir. RPD eğitimi konusunda yeterince araştırma yapılmaktadır.</t>
  </si>
  <si>
    <t>Fakültede, RPD eğitimi konusunda az sayıda çalışma yapılmaktadır.</t>
  </si>
  <si>
    <t>Fakültede RPD eğitimi ile ilgili çalışmalar yetersizdir</t>
  </si>
  <si>
    <t>Fakülte KG politikaları ve uygulama yöntemleri; Uygun ve yeterli bir biçimde hazırlanmıştır. Öğretim elemanları, kurum psikolojik danışmanları  ve öğrenciler bunlardan haberdardır.</t>
  </si>
  <si>
    <t>Öğrenciler ve yeni mezunlar; Düzenli olarak izlenmekte ve elde edilen bulgular, KG sistemine yansıtılmaktadır.</t>
  </si>
  <si>
    <t>Öğrenciler ve yeni mezunlar; İzlenmekte ancak sonuçları yeterince KG sistemine yansıtılmamaktadır.</t>
  </si>
  <si>
    <t>Öğrenciler ve yeni mezunlar; Gereğince izlenmemekte, elde edilen bulgular KG sistemine yansıtılmamaktadır.</t>
  </si>
  <si>
    <t>Öğrenciler ve yeni mezunlar; İzlenmemektedir.</t>
  </si>
  <si>
    <t>Öğretim elemanlarına mesleki alanda kendilerini yenilemeleri ve araştırma yapmaları için tüm olanaklar sağlanmaktadır.</t>
  </si>
  <si>
    <t>EPDAD REHBERLİK VE PSİKOLOJİK DANIŞMANLIK LİSANS EĞİTİMİ STANDARTLARI</t>
  </si>
  <si>
    <r>
      <rPr>
        <b/>
        <sz val="14"/>
        <rFont val="Calibri"/>
        <family val="2"/>
        <charset val="162"/>
        <scheme val="minor"/>
      </rPr>
      <t>1.</t>
    </r>
    <r>
      <rPr>
        <sz val="14"/>
        <rFont val="Calibri"/>
        <family val="2"/>
        <charset val="162"/>
        <scheme val="minor"/>
      </rPr>
      <t xml:space="preserve"> Değerlendirilmekte olan progamın EPDAD Rehberlik ve Psikolojik Danışmanlık lisans eğitimi standartlarını karşılama düzeyini derecelendirme sütununu tıklayarak gördüğünüz A, B, C ve D düzeylerinden birini seçerek belirtiniz. Seçtiğiniz harf notunun karşılığı sonuç bölümünde otomatik olarak gözükecektir.</t>
    </r>
  </si>
</sst>
</file>

<file path=xl/styles.xml><?xml version="1.0" encoding="utf-8"?>
<styleSheet xmlns="http://schemas.openxmlformats.org/spreadsheetml/2006/main" xmlns:mc="http://schemas.openxmlformats.org/markup-compatibility/2006" xmlns:x14ac="http://schemas.microsoft.com/office/spreadsheetml/2009/9/ac" mc:Ignorable="x14ac">
  <fonts count="19" x14ac:knownFonts="1">
    <font>
      <sz val="11"/>
      <color theme="1"/>
      <name val="Calibri"/>
      <family val="2"/>
      <charset val="162"/>
      <scheme val="minor"/>
    </font>
    <font>
      <sz val="11"/>
      <color rgb="FFFF0000"/>
      <name val="Calibri"/>
      <family val="2"/>
      <charset val="162"/>
      <scheme val="minor"/>
    </font>
    <font>
      <b/>
      <sz val="11"/>
      <color theme="1"/>
      <name val="Calibri"/>
      <family val="2"/>
      <charset val="162"/>
      <scheme val="minor"/>
    </font>
    <font>
      <b/>
      <sz val="16"/>
      <color theme="1"/>
      <name val="Calibri"/>
      <family val="2"/>
      <charset val="162"/>
      <scheme val="minor"/>
    </font>
    <font>
      <b/>
      <sz val="12"/>
      <color theme="1"/>
      <name val="Calibri"/>
      <family val="2"/>
      <charset val="162"/>
      <scheme val="minor"/>
    </font>
    <font>
      <b/>
      <sz val="20"/>
      <name val="Calibri"/>
      <family val="2"/>
      <charset val="162"/>
      <scheme val="minor"/>
    </font>
    <font>
      <b/>
      <sz val="16"/>
      <name val="Calibri"/>
      <family val="2"/>
      <charset val="162"/>
      <scheme val="minor"/>
    </font>
    <font>
      <b/>
      <sz val="14"/>
      <color theme="1"/>
      <name val="Calibri"/>
      <family val="2"/>
      <charset val="162"/>
      <scheme val="minor"/>
    </font>
    <font>
      <b/>
      <sz val="20"/>
      <color theme="1"/>
      <name val="Calibri"/>
      <family val="2"/>
      <charset val="162"/>
      <scheme val="minor"/>
    </font>
    <font>
      <sz val="11"/>
      <name val="Calibri"/>
      <family val="2"/>
      <charset val="162"/>
      <scheme val="minor"/>
    </font>
    <font>
      <b/>
      <sz val="24"/>
      <color theme="0" tint="-0.14999847407452621"/>
      <name val="Calibri"/>
      <family val="2"/>
      <charset val="162"/>
      <scheme val="minor"/>
    </font>
    <font>
      <b/>
      <sz val="11"/>
      <name val="Calibri"/>
      <family val="2"/>
      <charset val="162"/>
      <scheme val="minor"/>
    </font>
    <font>
      <b/>
      <sz val="18"/>
      <name val="Calibri"/>
      <family val="2"/>
      <charset val="162"/>
      <scheme val="minor"/>
    </font>
    <font>
      <sz val="14"/>
      <name val="Calibri"/>
      <family val="2"/>
      <charset val="162"/>
      <scheme val="minor"/>
    </font>
    <font>
      <b/>
      <sz val="22"/>
      <name val="Calibri"/>
      <family val="2"/>
      <charset val="162"/>
      <scheme val="minor"/>
    </font>
    <font>
      <sz val="14"/>
      <color theme="1"/>
      <name val="Calibri"/>
      <family val="2"/>
      <charset val="162"/>
      <scheme val="minor"/>
    </font>
    <font>
      <b/>
      <sz val="14"/>
      <name val="Calibri"/>
      <family val="2"/>
      <charset val="162"/>
      <scheme val="minor"/>
    </font>
    <font>
      <b/>
      <sz val="14"/>
      <color theme="0"/>
      <name val="Calibri"/>
      <family val="2"/>
      <charset val="162"/>
      <scheme val="minor"/>
    </font>
    <font>
      <b/>
      <sz val="18"/>
      <color theme="1"/>
      <name val="Calibri"/>
      <family val="2"/>
      <charset val="162"/>
      <scheme val="minor"/>
    </font>
  </fonts>
  <fills count="18">
    <fill>
      <patternFill patternType="none"/>
    </fill>
    <fill>
      <patternFill patternType="gray125"/>
    </fill>
    <fill>
      <patternFill patternType="solid">
        <fgColor theme="9" tint="0.79998168889431442"/>
        <bgColor indexed="64"/>
      </patternFill>
    </fill>
    <fill>
      <patternFill patternType="solid">
        <fgColor theme="5" tint="0.79998168889431442"/>
        <bgColor indexed="64"/>
      </patternFill>
    </fill>
    <fill>
      <patternFill patternType="solid">
        <fgColor theme="4" tint="0.59999389629810485"/>
        <bgColor indexed="64"/>
      </patternFill>
    </fill>
    <fill>
      <patternFill patternType="solid">
        <fgColor theme="7" tint="0.59999389629810485"/>
        <bgColor indexed="64"/>
      </patternFill>
    </fill>
    <fill>
      <patternFill patternType="solid">
        <fgColor theme="1" tint="0.249977111117893"/>
        <bgColor indexed="64"/>
      </patternFill>
    </fill>
    <fill>
      <patternFill patternType="solid">
        <fgColor theme="9" tint="0.39997558519241921"/>
        <bgColor indexed="64"/>
      </patternFill>
    </fill>
    <fill>
      <patternFill patternType="solid">
        <fgColor theme="4" tint="-0.249977111117893"/>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theme="0" tint="-0.14999847407452621"/>
        <bgColor indexed="64"/>
      </patternFill>
    </fill>
    <fill>
      <patternFill patternType="solid">
        <fgColor theme="2" tint="-9.9978637043366805E-2"/>
        <bgColor indexed="64"/>
      </patternFill>
    </fill>
    <fill>
      <patternFill patternType="solid">
        <fgColor theme="4"/>
        <bgColor theme="4"/>
      </patternFill>
    </fill>
    <fill>
      <patternFill patternType="solid">
        <fgColor theme="0"/>
        <bgColor indexed="64"/>
      </patternFill>
    </fill>
  </fills>
  <borders count="59">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theme="0" tint="-0.499984740745262"/>
      </left>
      <right/>
      <top/>
      <bottom/>
      <diagonal/>
    </border>
    <border>
      <left/>
      <right style="thin">
        <color theme="0" tint="-0.499984740745262"/>
      </right>
      <top/>
      <bottom/>
      <diagonal/>
    </border>
    <border>
      <left/>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style="thin">
        <color indexed="64"/>
      </left>
      <right/>
      <top style="medium">
        <color indexed="64"/>
      </top>
      <bottom style="thin">
        <color indexed="64"/>
      </bottom>
      <diagonal/>
    </border>
  </borders>
  <cellStyleXfs count="1">
    <xf numFmtId="0" fontId="0" fillId="0" borderId="0"/>
  </cellStyleXfs>
  <cellXfs count="242">
    <xf numFmtId="0" fontId="0" fillId="0" borderId="0" xfId="0"/>
    <xf numFmtId="0" fontId="0" fillId="0" borderId="0" xfId="0" applyAlignment="1">
      <alignment horizontal="center" vertical="center"/>
    </xf>
    <xf numFmtId="0" fontId="0" fillId="0" borderId="0" xfId="0" applyAlignment="1">
      <alignment horizontal="center"/>
    </xf>
    <xf numFmtId="0" fontId="0" fillId="0" borderId="0" xfId="0" applyAlignment="1">
      <alignment horizontal="left" vertical="top"/>
    </xf>
    <xf numFmtId="49" fontId="0" fillId="0" borderId="0" xfId="0" applyNumberFormat="1"/>
    <xf numFmtId="0" fontId="2" fillId="0" borderId="1" xfId="0" applyFont="1" applyFill="1" applyBorder="1" applyAlignment="1">
      <alignment horizontal="center" vertical="center"/>
    </xf>
    <xf numFmtId="0" fontId="0" fillId="0" borderId="1" xfId="0" applyFill="1" applyBorder="1" applyAlignment="1">
      <alignment horizontal="center" vertical="center" wrapText="1"/>
    </xf>
    <xf numFmtId="0" fontId="1" fillId="0" borderId="1" xfId="0" applyFont="1" applyFill="1" applyBorder="1" applyAlignment="1">
      <alignment horizontal="left" vertical="center" wrapText="1"/>
    </xf>
    <xf numFmtId="0" fontId="0" fillId="0" borderId="0" xfId="0" applyBorder="1" applyAlignment="1">
      <alignment vertical="center" wrapText="1"/>
    </xf>
    <xf numFmtId="49" fontId="2" fillId="2" borderId="7" xfId="0" applyNumberFormat="1" applyFont="1" applyFill="1" applyBorder="1" applyAlignment="1">
      <alignment horizontal="center" vertical="center"/>
    </xf>
    <xf numFmtId="49" fontId="2" fillId="0" borderId="7" xfId="0" applyNumberFormat="1" applyFont="1" applyFill="1" applyBorder="1" applyAlignment="1">
      <alignment horizontal="center" vertical="center"/>
    </xf>
    <xf numFmtId="49" fontId="2" fillId="4" borderId="7" xfId="0" applyNumberFormat="1" applyFont="1" applyFill="1" applyBorder="1" applyAlignment="1">
      <alignment horizontal="center" vertical="center"/>
    </xf>
    <xf numFmtId="49" fontId="2" fillId="0" borderId="12" xfId="0" applyNumberFormat="1" applyFont="1" applyFill="1" applyBorder="1" applyAlignment="1">
      <alignment horizontal="center" vertical="center"/>
    </xf>
    <xf numFmtId="49" fontId="2" fillId="2" borderId="18" xfId="0" applyNumberFormat="1" applyFont="1" applyFill="1" applyBorder="1" applyAlignment="1">
      <alignment horizontal="center" vertical="center"/>
    </xf>
    <xf numFmtId="49" fontId="2" fillId="2" borderId="22" xfId="0" applyNumberFormat="1" applyFont="1" applyFill="1" applyBorder="1" applyAlignment="1">
      <alignment horizontal="center" vertical="center"/>
    </xf>
    <xf numFmtId="49" fontId="2" fillId="0" borderId="25" xfId="0" applyNumberFormat="1" applyFont="1" applyFill="1" applyBorder="1" applyAlignment="1">
      <alignment horizontal="center" vertical="center"/>
    </xf>
    <xf numFmtId="49" fontId="2" fillId="4" borderId="18" xfId="0" applyNumberFormat="1" applyFont="1" applyFill="1" applyBorder="1" applyAlignment="1">
      <alignment horizontal="center" vertical="center"/>
    </xf>
    <xf numFmtId="49" fontId="2" fillId="4" borderId="22" xfId="0" applyNumberFormat="1" applyFont="1" applyFill="1" applyBorder="1" applyAlignment="1">
      <alignment horizontal="center" vertical="center"/>
    </xf>
    <xf numFmtId="49" fontId="2" fillId="3" borderId="7" xfId="0" applyNumberFormat="1" applyFont="1" applyFill="1" applyBorder="1" applyAlignment="1">
      <alignment horizontal="center" vertical="center"/>
    </xf>
    <xf numFmtId="0" fontId="4" fillId="3" borderId="1" xfId="0" applyFont="1" applyFill="1" applyBorder="1" applyAlignment="1">
      <alignment horizontal="center" vertical="center"/>
    </xf>
    <xf numFmtId="0" fontId="0" fillId="0" borderId="1" xfId="0" applyBorder="1" applyAlignment="1">
      <alignment horizontal="center" vertical="center" wrapText="1"/>
    </xf>
    <xf numFmtId="0" fontId="0" fillId="0" borderId="1" xfId="0" applyFill="1" applyBorder="1" applyAlignment="1">
      <alignment horizontal="center" vertical="center" wrapText="1"/>
    </xf>
    <xf numFmtId="0" fontId="0" fillId="0" borderId="8" xfId="0" applyBorder="1" applyAlignment="1">
      <alignment horizontal="left" vertical="center" wrapText="1"/>
    </xf>
    <xf numFmtId="0" fontId="0" fillId="0" borderId="8" xfId="0" applyFill="1" applyBorder="1" applyAlignment="1">
      <alignment horizontal="left" vertical="center" wrapText="1"/>
    </xf>
    <xf numFmtId="0" fontId="0" fillId="0" borderId="0" xfId="0" applyAlignment="1">
      <alignment horizontal="left"/>
    </xf>
    <xf numFmtId="0" fontId="9" fillId="0" borderId="1" xfId="0" applyFont="1" applyFill="1" applyBorder="1" applyAlignment="1">
      <alignment horizontal="left" vertical="center" wrapText="1"/>
    </xf>
    <xf numFmtId="0" fontId="2" fillId="0" borderId="4" xfId="0" applyFont="1" applyFill="1" applyBorder="1" applyAlignment="1">
      <alignment horizontal="center" vertical="center"/>
    </xf>
    <xf numFmtId="0" fontId="3" fillId="2" borderId="1" xfId="0" applyFont="1" applyFill="1" applyBorder="1" applyAlignment="1" applyProtection="1">
      <alignment horizontal="center" vertical="center" wrapText="1"/>
    </xf>
    <xf numFmtId="0" fontId="3" fillId="10" borderId="1" xfId="0" applyFont="1" applyFill="1" applyBorder="1" applyAlignment="1" applyProtection="1">
      <alignment horizontal="center" vertical="center" wrapText="1"/>
    </xf>
    <xf numFmtId="0" fontId="3" fillId="9" borderId="1" xfId="0" applyFont="1" applyFill="1" applyBorder="1" applyAlignment="1" applyProtection="1">
      <alignment horizontal="center" vertical="center" wrapText="1"/>
    </xf>
    <xf numFmtId="0" fontId="3" fillId="9" borderId="8" xfId="0" applyFont="1" applyFill="1" applyBorder="1" applyAlignment="1" applyProtection="1">
      <alignment horizontal="center" vertical="center" wrapText="1"/>
    </xf>
    <xf numFmtId="0" fontId="7" fillId="0" borderId="10" xfId="0" applyFont="1" applyBorder="1" applyAlignment="1">
      <alignment horizontal="center" vertical="center"/>
    </xf>
    <xf numFmtId="0" fontId="7" fillId="0" borderId="42" xfId="0" applyFont="1" applyBorder="1" applyAlignment="1">
      <alignment horizontal="center" vertical="center"/>
    </xf>
    <xf numFmtId="0" fontId="3" fillId="2" borderId="7" xfId="0" applyFont="1" applyFill="1" applyBorder="1" applyAlignment="1" applyProtection="1">
      <alignment horizontal="center" vertical="center" wrapText="1"/>
    </xf>
    <xf numFmtId="0" fontId="3" fillId="2" borderId="8" xfId="0" applyFont="1" applyFill="1" applyBorder="1" applyAlignment="1" applyProtection="1">
      <alignment horizontal="center" vertical="center" wrapText="1"/>
    </xf>
    <xf numFmtId="0" fontId="3" fillId="2" borderId="12" xfId="0" applyFont="1" applyFill="1" applyBorder="1" applyAlignment="1" applyProtection="1">
      <alignment horizontal="center" vertical="center" wrapText="1"/>
    </xf>
    <xf numFmtId="0" fontId="3" fillId="10" borderId="7" xfId="0" applyFont="1" applyFill="1" applyBorder="1" applyAlignment="1" applyProtection="1">
      <alignment horizontal="center" vertical="center" wrapText="1"/>
    </xf>
    <xf numFmtId="0" fontId="3" fillId="10" borderId="12" xfId="0" applyFont="1" applyFill="1" applyBorder="1" applyAlignment="1" applyProtection="1">
      <alignment horizontal="center" vertical="center" wrapText="1"/>
    </xf>
    <xf numFmtId="0" fontId="3" fillId="9" borderId="7" xfId="0" applyFont="1" applyFill="1" applyBorder="1" applyAlignment="1" applyProtection="1">
      <alignment horizontal="center" vertical="center" wrapText="1"/>
    </xf>
    <xf numFmtId="0" fontId="3" fillId="9" borderId="12" xfId="0" applyFont="1" applyFill="1" applyBorder="1" applyAlignment="1" applyProtection="1">
      <alignment horizontal="center" vertical="center" wrapText="1"/>
    </xf>
    <xf numFmtId="0" fontId="3" fillId="2" borderId="18" xfId="0" applyFont="1" applyFill="1" applyBorder="1" applyAlignment="1" applyProtection="1">
      <alignment horizontal="center" vertical="center" wrapText="1"/>
    </xf>
    <xf numFmtId="0" fontId="3" fillId="2" borderId="34" xfId="0" applyFont="1" applyFill="1" applyBorder="1" applyAlignment="1" applyProtection="1">
      <alignment horizontal="center" vertical="center" wrapText="1"/>
    </xf>
    <xf numFmtId="0" fontId="7" fillId="2" borderId="12" xfId="0" applyFont="1" applyFill="1" applyBorder="1" applyAlignment="1">
      <alignment horizontal="center" vertical="center" wrapText="1"/>
    </xf>
    <xf numFmtId="0" fontId="7" fillId="2" borderId="13" xfId="0" applyFont="1" applyFill="1" applyBorder="1" applyAlignment="1">
      <alignment horizontal="center" vertical="center" wrapText="1"/>
    </xf>
    <xf numFmtId="0" fontId="7" fillId="2" borderId="14" xfId="0" applyFont="1" applyFill="1" applyBorder="1" applyAlignment="1">
      <alignment horizontal="center" vertical="center" wrapText="1"/>
    </xf>
    <xf numFmtId="0" fontId="3" fillId="10" borderId="18" xfId="0" applyFont="1" applyFill="1" applyBorder="1" applyAlignment="1" applyProtection="1">
      <alignment horizontal="center" vertical="center" wrapText="1"/>
    </xf>
    <xf numFmtId="0" fontId="3" fillId="10" borderId="34" xfId="0" applyFont="1" applyFill="1" applyBorder="1" applyAlignment="1" applyProtection="1">
      <alignment horizontal="center" vertical="center" wrapText="1"/>
    </xf>
    <xf numFmtId="0" fontId="3" fillId="10" borderId="37" xfId="0" applyFont="1" applyFill="1" applyBorder="1" applyAlignment="1" applyProtection="1">
      <alignment horizontal="center" vertical="center" wrapText="1"/>
    </xf>
    <xf numFmtId="0" fontId="7" fillId="10" borderId="12" xfId="0" applyFont="1" applyFill="1" applyBorder="1" applyAlignment="1">
      <alignment horizontal="center" vertical="center" wrapText="1"/>
    </xf>
    <xf numFmtId="0" fontId="7" fillId="10" borderId="13" xfId="0" applyFont="1" applyFill="1" applyBorder="1" applyAlignment="1">
      <alignment horizontal="center" vertical="center" wrapText="1"/>
    </xf>
    <xf numFmtId="0" fontId="7" fillId="10" borderId="14" xfId="0" applyFont="1" applyFill="1" applyBorder="1" applyAlignment="1">
      <alignment horizontal="center" vertical="center" wrapText="1"/>
    </xf>
    <xf numFmtId="0" fontId="3" fillId="9" borderId="18" xfId="0" applyFont="1" applyFill="1" applyBorder="1" applyAlignment="1" applyProtection="1">
      <alignment horizontal="center" vertical="center" wrapText="1"/>
    </xf>
    <xf numFmtId="0" fontId="7" fillId="9" borderId="12" xfId="0" applyFont="1" applyFill="1" applyBorder="1" applyAlignment="1">
      <alignment horizontal="center" vertical="center" wrapText="1"/>
    </xf>
    <xf numFmtId="0" fontId="7" fillId="9" borderId="13" xfId="0" applyFont="1" applyFill="1" applyBorder="1" applyAlignment="1">
      <alignment horizontal="center" vertical="center" wrapText="1"/>
    </xf>
    <xf numFmtId="0" fontId="7" fillId="9" borderId="14" xfId="0" applyFont="1" applyFill="1" applyBorder="1" applyAlignment="1">
      <alignment horizontal="center" vertical="center" wrapText="1"/>
    </xf>
    <xf numFmtId="0" fontId="2" fillId="11" borderId="46" xfId="0" applyFont="1" applyFill="1" applyBorder="1" applyAlignment="1">
      <alignment horizontal="center" vertical="center" wrapText="1"/>
    </xf>
    <xf numFmtId="0" fontId="7" fillId="0" borderId="41" xfId="0" applyFont="1" applyBorder="1" applyAlignment="1">
      <alignment horizontal="center" vertical="center"/>
    </xf>
    <xf numFmtId="0" fontId="3" fillId="12" borderId="1" xfId="0" applyFont="1" applyFill="1" applyBorder="1" applyAlignment="1" applyProtection="1">
      <alignment horizontal="center" vertical="center" wrapText="1"/>
    </xf>
    <xf numFmtId="0" fontId="3" fillId="13" borderId="1" xfId="0" applyFont="1" applyFill="1" applyBorder="1" applyAlignment="1" applyProtection="1">
      <alignment horizontal="center" vertical="center" wrapText="1"/>
    </xf>
    <xf numFmtId="0" fontId="3" fillId="13" borderId="8" xfId="0" applyFont="1" applyFill="1" applyBorder="1" applyAlignment="1" applyProtection="1">
      <alignment horizontal="center" vertical="center" wrapText="1"/>
    </xf>
    <xf numFmtId="0" fontId="3" fillId="13" borderId="13" xfId="0" applyFont="1" applyFill="1" applyBorder="1" applyAlignment="1" applyProtection="1">
      <alignment horizontal="center" vertical="center" wrapText="1"/>
    </xf>
    <xf numFmtId="0" fontId="3" fillId="13" borderId="14" xfId="0" applyFont="1" applyFill="1" applyBorder="1" applyAlignment="1" applyProtection="1">
      <alignment horizontal="center" vertical="center" wrapText="1"/>
    </xf>
    <xf numFmtId="0" fontId="3" fillId="12" borderId="8" xfId="0" applyFont="1" applyFill="1" applyBorder="1" applyAlignment="1" applyProtection="1">
      <alignment horizontal="center" vertical="center" wrapText="1"/>
    </xf>
    <xf numFmtId="0" fontId="3" fillId="12" borderId="13" xfId="0" applyFont="1" applyFill="1" applyBorder="1" applyAlignment="1" applyProtection="1">
      <alignment horizontal="center" vertical="center" wrapText="1"/>
    </xf>
    <xf numFmtId="0" fontId="3" fillId="12" borderId="14" xfId="0" applyFont="1" applyFill="1" applyBorder="1" applyAlignment="1" applyProtection="1">
      <alignment horizontal="center" vertical="center" wrapText="1"/>
    </xf>
    <xf numFmtId="0" fontId="3" fillId="5" borderId="34" xfId="0" applyFont="1" applyFill="1" applyBorder="1" applyAlignment="1" applyProtection="1">
      <alignment horizontal="center" vertical="center" wrapText="1"/>
    </xf>
    <xf numFmtId="0" fontId="3" fillId="5" borderId="37" xfId="0" applyFont="1" applyFill="1" applyBorder="1" applyAlignment="1" applyProtection="1">
      <alignment horizontal="center" vertical="center" wrapText="1"/>
    </xf>
    <xf numFmtId="0" fontId="3" fillId="5" borderId="1" xfId="0" applyFont="1" applyFill="1" applyBorder="1" applyAlignment="1" applyProtection="1">
      <alignment horizontal="center" vertical="center" wrapText="1"/>
    </xf>
    <xf numFmtId="0" fontId="3" fillId="5" borderId="8" xfId="0" applyFont="1" applyFill="1" applyBorder="1" applyAlignment="1" applyProtection="1">
      <alignment horizontal="center" vertical="center" wrapText="1"/>
    </xf>
    <xf numFmtId="0" fontId="3" fillId="5" borderId="13" xfId="0" applyFont="1" applyFill="1" applyBorder="1" applyAlignment="1" applyProtection="1">
      <alignment horizontal="center" vertical="center" wrapText="1"/>
    </xf>
    <xf numFmtId="0" fontId="3" fillId="5" borderId="14" xfId="0" applyFont="1" applyFill="1" applyBorder="1" applyAlignment="1" applyProtection="1">
      <alignment horizontal="center" vertical="center" wrapText="1"/>
    </xf>
    <xf numFmtId="0" fontId="1" fillId="0" borderId="1" xfId="0" applyFont="1" applyFill="1" applyBorder="1" applyAlignment="1">
      <alignment horizontal="left" vertical="top" wrapText="1"/>
    </xf>
    <xf numFmtId="0" fontId="9" fillId="0" borderId="1" xfId="0" applyFont="1" applyFill="1" applyBorder="1" applyAlignment="1">
      <alignment horizontal="left" vertical="center" wrapText="1" indent="1"/>
    </xf>
    <xf numFmtId="49" fontId="6" fillId="14" borderId="15" xfId="0" applyNumberFormat="1" applyFont="1" applyFill="1" applyBorder="1" applyAlignment="1">
      <alignment horizontal="center" vertical="center"/>
    </xf>
    <xf numFmtId="49" fontId="3" fillId="14" borderId="15" xfId="0" applyNumberFormat="1" applyFont="1" applyFill="1" applyBorder="1" applyAlignment="1">
      <alignment horizontal="center" vertical="center"/>
    </xf>
    <xf numFmtId="0" fontId="0" fillId="0" borderId="1" xfId="0" applyFill="1" applyBorder="1" applyAlignment="1">
      <alignment horizontal="center" vertical="center" wrapText="1"/>
    </xf>
    <xf numFmtId="0" fontId="0" fillId="0" borderId="13" xfId="0" applyFill="1" applyBorder="1" applyAlignment="1">
      <alignment horizontal="center" vertical="center" wrapText="1"/>
    </xf>
    <xf numFmtId="0" fontId="9" fillId="0" borderId="6" xfId="0" applyFont="1" applyFill="1" applyBorder="1" applyAlignment="1">
      <alignment horizontal="left" vertical="center" wrapText="1" indent="1"/>
    </xf>
    <xf numFmtId="0" fontId="9" fillId="0" borderId="13" xfId="0" applyFont="1" applyFill="1" applyBorder="1" applyAlignment="1">
      <alignment horizontal="left" vertical="center" wrapText="1" indent="1"/>
    </xf>
    <xf numFmtId="0" fontId="9" fillId="0" borderId="1" xfId="0" applyFont="1" applyFill="1" applyBorder="1" applyAlignment="1">
      <alignment horizontal="left" vertical="center" indent="1"/>
    </xf>
    <xf numFmtId="0" fontId="9" fillId="0" borderId="0" xfId="0" applyFont="1" applyAlignment="1">
      <alignment horizontal="left" vertical="top" indent="1"/>
    </xf>
    <xf numFmtId="0" fontId="11" fillId="0" borderId="8" xfId="0" applyFont="1" applyFill="1" applyBorder="1" applyAlignment="1">
      <alignment horizontal="center" vertical="center"/>
    </xf>
    <xf numFmtId="0" fontId="9" fillId="0" borderId="0" xfId="0" applyFont="1" applyAlignment="1">
      <alignment horizontal="center" vertical="center"/>
    </xf>
    <xf numFmtId="0" fontId="2" fillId="0" borderId="30" xfId="0" applyFont="1" applyBorder="1" applyAlignment="1">
      <alignment horizontal="center" vertical="center" wrapText="1"/>
    </xf>
    <xf numFmtId="0" fontId="2" fillId="0" borderId="31" xfId="0" applyFont="1" applyBorder="1" applyAlignment="1">
      <alignment horizontal="center" vertical="center" wrapText="1"/>
    </xf>
    <xf numFmtId="0" fontId="2" fillId="0" borderId="32" xfId="0" applyFont="1" applyBorder="1" applyAlignment="1">
      <alignment horizontal="left" vertical="center" wrapText="1"/>
    </xf>
    <xf numFmtId="0" fontId="0" fillId="0" borderId="0" xfId="0" applyAlignment="1">
      <alignment wrapText="1"/>
    </xf>
    <xf numFmtId="49" fontId="2" fillId="2" borderId="7" xfId="0" applyNumberFormat="1" applyFont="1" applyFill="1" applyBorder="1" applyAlignment="1">
      <alignment horizontal="center" vertical="center" wrapText="1"/>
    </xf>
    <xf numFmtId="0" fontId="0" fillId="0" borderId="0" xfId="0" applyAlignment="1">
      <alignment horizontal="center" vertical="center" wrapText="1"/>
    </xf>
    <xf numFmtId="49" fontId="2" fillId="7" borderId="7" xfId="0" applyNumberFormat="1" applyFont="1" applyFill="1" applyBorder="1" applyAlignment="1">
      <alignment horizontal="center" vertical="center" wrapText="1"/>
    </xf>
    <xf numFmtId="49" fontId="2" fillId="4" borderId="7" xfId="0" applyNumberFormat="1" applyFont="1" applyFill="1" applyBorder="1" applyAlignment="1">
      <alignment horizontal="center" vertical="center" wrapText="1"/>
    </xf>
    <xf numFmtId="49" fontId="2" fillId="8" borderId="7" xfId="0" applyNumberFormat="1" applyFont="1" applyFill="1" applyBorder="1" applyAlignment="1">
      <alignment horizontal="center" vertical="center" wrapText="1"/>
    </xf>
    <xf numFmtId="49" fontId="2" fillId="3" borderId="7" xfId="0" applyNumberFormat="1" applyFont="1" applyFill="1" applyBorder="1" applyAlignment="1">
      <alignment horizontal="center" vertical="center" wrapText="1"/>
    </xf>
    <xf numFmtId="49" fontId="2" fillId="3" borderId="12" xfId="0" applyNumberFormat="1" applyFont="1" applyFill="1" applyBorder="1" applyAlignment="1">
      <alignment horizontal="center" vertical="center" wrapText="1"/>
    </xf>
    <xf numFmtId="49" fontId="2" fillId="2" borderId="18" xfId="0" applyNumberFormat="1" applyFont="1" applyFill="1" applyBorder="1" applyAlignment="1">
      <alignment horizontal="center" vertical="center" wrapText="1"/>
    </xf>
    <xf numFmtId="49" fontId="2" fillId="4" borderId="18" xfId="0" applyNumberFormat="1" applyFont="1" applyFill="1" applyBorder="1" applyAlignment="1">
      <alignment horizontal="center" vertical="center" wrapText="1"/>
    </xf>
    <xf numFmtId="0" fontId="4" fillId="3" borderId="1" xfId="0" applyFont="1" applyFill="1" applyBorder="1" applyAlignment="1">
      <alignment horizontal="center" vertical="center" wrapText="1"/>
    </xf>
    <xf numFmtId="0" fontId="0" fillId="11" borderId="48" xfId="0" applyFill="1" applyBorder="1" applyAlignment="1">
      <alignment horizontal="right" vertical="center" indent="1"/>
    </xf>
    <xf numFmtId="0" fontId="7" fillId="2" borderId="39" xfId="0" applyFont="1" applyFill="1" applyBorder="1" applyAlignment="1">
      <alignment horizontal="center" vertical="center" wrapText="1"/>
    </xf>
    <xf numFmtId="0" fontId="7" fillId="10" borderId="39" xfId="0" applyFont="1" applyFill="1" applyBorder="1" applyAlignment="1">
      <alignment horizontal="center" vertical="center" wrapText="1"/>
    </xf>
    <xf numFmtId="0" fontId="17" fillId="16" borderId="30" xfId="0" applyFont="1" applyFill="1" applyBorder="1" applyAlignment="1">
      <alignment vertical="center"/>
    </xf>
    <xf numFmtId="0" fontId="17" fillId="16" borderId="31" xfId="0" applyFont="1" applyFill="1" applyBorder="1" applyAlignment="1">
      <alignment horizontal="center" vertical="center"/>
    </xf>
    <xf numFmtId="0" fontId="17" fillId="16" borderId="32" xfId="0" applyFont="1" applyFill="1" applyBorder="1" applyAlignment="1">
      <alignment horizontal="center" vertical="center"/>
    </xf>
    <xf numFmtId="0" fontId="7" fillId="2" borderId="56" xfId="0" applyFont="1" applyFill="1" applyBorder="1" applyAlignment="1">
      <alignment horizontal="center" vertical="center" wrapText="1"/>
    </xf>
    <xf numFmtId="0" fontId="3" fillId="2" borderId="57" xfId="0" applyFont="1" applyFill="1" applyBorder="1" applyAlignment="1" applyProtection="1">
      <alignment horizontal="center" vertical="center" wrapText="1"/>
    </xf>
    <xf numFmtId="0" fontId="15" fillId="17" borderId="3" xfId="0" applyFont="1" applyFill="1" applyBorder="1" applyAlignment="1">
      <alignment horizontal="center" vertical="center"/>
    </xf>
    <xf numFmtId="0" fontId="15" fillId="17" borderId="54" xfId="0" applyFont="1" applyFill="1" applyBorder="1" applyAlignment="1">
      <alignment horizontal="center" vertical="center"/>
    </xf>
    <xf numFmtId="0" fontId="7" fillId="2" borderId="54" xfId="0" applyFont="1" applyFill="1" applyBorder="1" applyAlignment="1">
      <alignment horizontal="center" vertical="center" wrapText="1"/>
    </xf>
    <xf numFmtId="0" fontId="3" fillId="13" borderId="3" xfId="0" applyFont="1" applyFill="1" applyBorder="1" applyAlignment="1" applyProtection="1">
      <alignment horizontal="center" vertical="center" wrapText="1"/>
    </xf>
    <xf numFmtId="0" fontId="3" fillId="2" borderId="3" xfId="0" applyFont="1" applyFill="1" applyBorder="1" applyAlignment="1" applyProtection="1">
      <alignment horizontal="center" vertical="center" wrapText="1"/>
    </xf>
    <xf numFmtId="0" fontId="3" fillId="13" borderId="54" xfId="0" applyFont="1" applyFill="1" applyBorder="1" applyAlignment="1" applyProtection="1">
      <alignment horizontal="center" vertical="center" wrapText="1"/>
    </xf>
    <xf numFmtId="0" fontId="7" fillId="2" borderId="55" xfId="0" applyFont="1" applyFill="1" applyBorder="1" applyAlignment="1">
      <alignment horizontal="center" vertical="center" wrapText="1"/>
    </xf>
    <xf numFmtId="0" fontId="7" fillId="10" borderId="56" xfId="0" applyFont="1" applyFill="1" applyBorder="1" applyAlignment="1">
      <alignment horizontal="center" vertical="center" wrapText="1"/>
    </xf>
    <xf numFmtId="0" fontId="7" fillId="10" borderId="54" xfId="0" applyFont="1" applyFill="1" applyBorder="1" applyAlignment="1">
      <alignment horizontal="center" vertical="center" wrapText="1"/>
    </xf>
    <xf numFmtId="0" fontId="7" fillId="10" borderId="55" xfId="0" applyFont="1" applyFill="1" applyBorder="1" applyAlignment="1">
      <alignment horizontal="center" vertical="center" wrapText="1"/>
    </xf>
    <xf numFmtId="0" fontId="7" fillId="9" borderId="56" xfId="0" applyFont="1" applyFill="1" applyBorder="1" applyAlignment="1">
      <alignment horizontal="center" vertical="center" wrapText="1"/>
    </xf>
    <xf numFmtId="0" fontId="7" fillId="9" borderId="54" xfId="0" applyFont="1" applyFill="1" applyBorder="1" applyAlignment="1">
      <alignment horizontal="center" vertical="center" wrapText="1"/>
    </xf>
    <xf numFmtId="0" fontId="7" fillId="9" borderId="17" xfId="0" applyFont="1" applyFill="1" applyBorder="1" applyAlignment="1">
      <alignment horizontal="center" vertical="center" wrapText="1"/>
    </xf>
    <xf numFmtId="0" fontId="7" fillId="9" borderId="11" xfId="0" applyFont="1" applyFill="1" applyBorder="1" applyAlignment="1">
      <alignment horizontal="center" vertical="center" wrapText="1"/>
    </xf>
    <xf numFmtId="0" fontId="17" fillId="16" borderId="58" xfId="0" applyFont="1" applyFill="1" applyBorder="1" applyAlignment="1">
      <alignment horizontal="center" vertical="center"/>
    </xf>
    <xf numFmtId="0" fontId="2" fillId="11" borderId="45" xfId="0" applyFont="1" applyFill="1" applyBorder="1" applyAlignment="1">
      <alignment horizontal="center" vertical="center" wrapText="1"/>
    </xf>
    <xf numFmtId="0" fontId="0" fillId="0" borderId="7" xfId="0" applyFont="1" applyBorder="1" applyAlignment="1">
      <alignment horizontal="center" vertical="center"/>
    </xf>
    <xf numFmtId="0" fontId="7" fillId="0" borderId="5" xfId="0" applyFont="1" applyFill="1" applyBorder="1" applyAlignment="1">
      <alignment horizontal="center" vertical="center"/>
    </xf>
    <xf numFmtId="0" fontId="0" fillId="0" borderId="8" xfId="0" applyFont="1" applyBorder="1" applyAlignment="1">
      <alignment vertical="center"/>
    </xf>
    <xf numFmtId="0" fontId="0" fillId="0" borderId="12" xfId="0" applyFont="1" applyBorder="1" applyAlignment="1">
      <alignment horizontal="center" vertical="center"/>
    </xf>
    <xf numFmtId="0" fontId="7" fillId="0" borderId="55" xfId="0" applyFont="1" applyFill="1" applyBorder="1" applyAlignment="1">
      <alignment horizontal="center" vertical="center"/>
    </xf>
    <xf numFmtId="0" fontId="0" fillId="0" borderId="14" xfId="0" applyFont="1" applyBorder="1" applyAlignment="1">
      <alignment vertical="center"/>
    </xf>
    <xf numFmtId="49" fontId="2" fillId="0" borderId="0" xfId="0" applyNumberFormat="1" applyFont="1" applyFill="1" applyBorder="1" applyAlignment="1">
      <alignment horizontal="center" vertical="center"/>
    </xf>
    <xf numFmtId="0" fontId="9" fillId="0" borderId="8" xfId="0" applyFont="1" applyFill="1" applyBorder="1" applyAlignment="1">
      <alignment horizontal="center" vertical="center" wrapText="1"/>
    </xf>
    <xf numFmtId="0" fontId="0" fillId="17" borderId="8" xfId="0" applyFill="1" applyBorder="1" applyAlignment="1">
      <alignment horizontal="left" vertical="center" wrapText="1"/>
    </xf>
    <xf numFmtId="49" fontId="5" fillId="14" borderId="16" xfId="0" applyNumberFormat="1" applyFont="1" applyFill="1" applyBorder="1" applyAlignment="1">
      <alignment horizontal="left" vertical="center" indent="1"/>
    </xf>
    <xf numFmtId="49" fontId="5" fillId="14" borderId="17" xfId="0" applyNumberFormat="1" applyFont="1" applyFill="1" applyBorder="1" applyAlignment="1">
      <alignment horizontal="left" vertical="center" indent="1"/>
    </xf>
    <xf numFmtId="0" fontId="4" fillId="2" borderId="19" xfId="0" applyFont="1" applyFill="1" applyBorder="1" applyAlignment="1">
      <alignment horizontal="left" vertical="center" wrapText="1" indent="1"/>
    </xf>
    <xf numFmtId="0" fontId="4" fillId="2" borderId="20" xfId="0" applyFont="1" applyFill="1" applyBorder="1" applyAlignment="1">
      <alignment horizontal="left" vertical="center" wrapText="1" indent="1"/>
    </xf>
    <xf numFmtId="0" fontId="4" fillId="2" borderId="21" xfId="0" applyFont="1" applyFill="1" applyBorder="1" applyAlignment="1">
      <alignment horizontal="left" vertical="center" wrapText="1" indent="1"/>
    </xf>
    <xf numFmtId="0" fontId="10" fillId="6" borderId="0" xfId="0" applyFont="1" applyFill="1" applyBorder="1" applyAlignment="1">
      <alignment horizontal="center" vertical="center"/>
    </xf>
    <xf numFmtId="0" fontId="10" fillId="6" borderId="2" xfId="0" applyFont="1" applyFill="1" applyBorder="1" applyAlignment="1">
      <alignment horizontal="center" vertical="center"/>
    </xf>
    <xf numFmtId="0" fontId="3" fillId="2" borderId="23" xfId="0" applyFont="1" applyFill="1" applyBorder="1" applyAlignment="1">
      <alignment horizontal="left" vertical="center" indent="1"/>
    </xf>
    <xf numFmtId="0" fontId="3" fillId="2" borderId="24" xfId="0" applyFont="1" applyFill="1" applyBorder="1" applyAlignment="1">
      <alignment horizontal="left" vertical="center" indent="1"/>
    </xf>
    <xf numFmtId="0" fontId="2" fillId="0" borderId="10" xfId="0" applyFont="1" applyFill="1" applyBorder="1" applyAlignment="1">
      <alignment horizontal="center" vertical="center"/>
    </xf>
    <xf numFmtId="0" fontId="2" fillId="0" borderId="4" xfId="0" applyFont="1" applyFill="1" applyBorder="1" applyAlignment="1">
      <alignment horizontal="center" vertical="center"/>
    </xf>
    <xf numFmtId="0" fontId="0" fillId="0" borderId="0" xfId="0" applyBorder="1" applyAlignment="1">
      <alignment horizontal="left" vertical="top" wrapText="1"/>
    </xf>
    <xf numFmtId="0" fontId="0" fillId="0" borderId="0" xfId="0" applyBorder="1" applyAlignment="1">
      <alignment horizontal="left" vertical="top"/>
    </xf>
    <xf numFmtId="0" fontId="2" fillId="2" borderId="3" xfId="0" applyFont="1" applyFill="1" applyBorder="1" applyAlignment="1">
      <alignment horizontal="left" vertical="center" wrapText="1" indent="1"/>
    </xf>
    <xf numFmtId="0" fontId="2" fillId="2" borderId="5" xfId="0" applyFont="1" applyFill="1" applyBorder="1" applyAlignment="1">
      <alignment horizontal="left" vertical="center" wrapText="1" indent="1"/>
    </xf>
    <xf numFmtId="0" fontId="2" fillId="2" borderId="9" xfId="0" applyFont="1" applyFill="1" applyBorder="1" applyAlignment="1">
      <alignment horizontal="left" vertical="center" wrapText="1" indent="1"/>
    </xf>
    <xf numFmtId="0" fontId="0" fillId="0" borderId="1" xfId="0" applyFill="1" applyBorder="1" applyAlignment="1">
      <alignment horizontal="center" vertical="center" wrapText="1"/>
    </xf>
    <xf numFmtId="0" fontId="9" fillId="0" borderId="8" xfId="0" applyFont="1" applyFill="1" applyBorder="1" applyAlignment="1">
      <alignment horizontal="center" vertical="center" wrapText="1"/>
    </xf>
    <xf numFmtId="0" fontId="0" fillId="0" borderId="6" xfId="0" applyFill="1" applyBorder="1" applyAlignment="1">
      <alignment horizontal="left" vertical="top" wrapText="1"/>
    </xf>
    <xf numFmtId="0" fontId="0" fillId="0" borderId="33" xfId="0" applyFill="1" applyBorder="1" applyAlignment="1">
      <alignment horizontal="left" vertical="top" wrapText="1"/>
    </xf>
    <xf numFmtId="0" fontId="0" fillId="0" borderId="34" xfId="0" applyFill="1" applyBorder="1" applyAlignment="1">
      <alignment horizontal="left" vertical="top" wrapText="1"/>
    </xf>
    <xf numFmtId="0" fontId="7" fillId="0" borderId="0" xfId="0" applyFont="1" applyAlignment="1">
      <alignment horizontal="left" vertical="top"/>
    </xf>
    <xf numFmtId="0" fontId="0" fillId="0" borderId="0" xfId="0" applyAlignment="1">
      <alignment horizontal="left" vertical="top"/>
    </xf>
    <xf numFmtId="0" fontId="0" fillId="0" borderId="27" xfId="0" applyFill="1" applyBorder="1" applyAlignment="1">
      <alignment horizontal="center" vertical="center" wrapText="1"/>
    </xf>
    <xf numFmtId="0" fontId="0" fillId="0" borderId="28" xfId="0" applyFill="1" applyBorder="1" applyAlignment="1">
      <alignment horizontal="center" vertical="center" wrapText="1"/>
    </xf>
    <xf numFmtId="0" fontId="0" fillId="0" borderId="19" xfId="0" applyFill="1" applyBorder="1" applyAlignment="1">
      <alignment horizontal="center" vertical="center" wrapText="1"/>
    </xf>
    <xf numFmtId="0" fontId="9" fillId="0" borderId="29" xfId="0" applyFont="1" applyFill="1" applyBorder="1" applyAlignment="1">
      <alignment horizontal="center" vertical="center" wrapText="1"/>
    </xf>
    <xf numFmtId="0" fontId="9" fillId="0" borderId="11" xfId="0" applyFont="1" applyFill="1" applyBorder="1" applyAlignment="1">
      <alignment horizontal="center" vertical="center" wrapText="1"/>
    </xf>
    <xf numFmtId="0" fontId="9" fillId="0" borderId="21" xfId="0" applyFont="1" applyFill="1" applyBorder="1" applyAlignment="1">
      <alignment horizontal="center" vertical="center" wrapText="1"/>
    </xf>
    <xf numFmtId="0" fontId="0" fillId="0" borderId="6" xfId="0" applyFill="1" applyBorder="1" applyAlignment="1">
      <alignment horizontal="center" vertical="center" wrapText="1"/>
    </xf>
    <xf numFmtId="0" fontId="9" fillId="0" borderId="26" xfId="0" applyFont="1" applyFill="1" applyBorder="1" applyAlignment="1">
      <alignment horizontal="center" vertical="center" wrapText="1"/>
    </xf>
    <xf numFmtId="0" fontId="0" fillId="0" borderId="1" xfId="0" applyFill="1" applyBorder="1" applyAlignment="1" applyProtection="1">
      <alignment horizontal="center" vertical="center" wrapText="1"/>
      <protection locked="0"/>
    </xf>
    <xf numFmtId="0" fontId="2" fillId="4" borderId="3" xfId="0" applyFont="1" applyFill="1" applyBorder="1" applyAlignment="1">
      <alignment horizontal="left" vertical="center" wrapText="1" indent="1"/>
    </xf>
    <xf numFmtId="0" fontId="2" fillId="4" borderId="5" xfId="0" applyFont="1" applyFill="1" applyBorder="1" applyAlignment="1">
      <alignment horizontal="left" vertical="center" wrapText="1" indent="1"/>
    </xf>
    <xf numFmtId="0" fontId="2" fillId="4" borderId="9" xfId="0" applyFont="1" applyFill="1" applyBorder="1" applyAlignment="1">
      <alignment horizontal="left" vertical="center" wrapText="1" indent="1"/>
    </xf>
    <xf numFmtId="0" fontId="0" fillId="0" borderId="6" xfId="0" applyFont="1" applyFill="1" applyBorder="1" applyAlignment="1">
      <alignment horizontal="left" vertical="top" wrapText="1"/>
    </xf>
    <xf numFmtId="0" fontId="0" fillId="0" borderId="33" xfId="0" applyFont="1" applyFill="1" applyBorder="1" applyAlignment="1">
      <alignment horizontal="left" vertical="top" wrapText="1"/>
    </xf>
    <xf numFmtId="0" fontId="0" fillId="0" borderId="34" xfId="0" applyFont="1" applyFill="1" applyBorder="1" applyAlignment="1">
      <alignment horizontal="left" vertical="top" wrapText="1"/>
    </xf>
    <xf numFmtId="0" fontId="2" fillId="4" borderId="19" xfId="0" applyFont="1" applyFill="1" applyBorder="1" applyAlignment="1">
      <alignment horizontal="left" vertical="center" wrapText="1" indent="1"/>
    </xf>
    <xf numFmtId="0" fontId="2" fillId="4" borderId="20" xfId="0" applyFont="1" applyFill="1" applyBorder="1" applyAlignment="1">
      <alignment horizontal="left" vertical="center" wrapText="1" indent="1"/>
    </xf>
    <xf numFmtId="0" fontId="2" fillId="4" borderId="21" xfId="0" applyFont="1" applyFill="1" applyBorder="1" applyAlignment="1">
      <alignment horizontal="left" vertical="center" wrapText="1" indent="1"/>
    </xf>
    <xf numFmtId="0" fontId="3" fillId="4" borderId="23" xfId="0" applyFont="1" applyFill="1" applyBorder="1" applyAlignment="1">
      <alignment horizontal="left" vertical="center" indent="1"/>
    </xf>
    <xf numFmtId="0" fontId="3" fillId="4" borderId="24" xfId="0" applyFont="1" applyFill="1" applyBorder="1" applyAlignment="1">
      <alignment horizontal="left" vertical="center" indent="1"/>
    </xf>
    <xf numFmtId="0" fontId="0" fillId="0" borderId="35" xfId="0" applyFill="1" applyBorder="1" applyAlignment="1">
      <alignment horizontal="left" vertical="top" wrapText="1"/>
    </xf>
    <xf numFmtId="0" fontId="0" fillId="0" borderId="13" xfId="0" applyFill="1" applyBorder="1" applyAlignment="1">
      <alignment horizontal="center" vertical="center" wrapText="1"/>
    </xf>
    <xf numFmtId="0" fontId="9" fillId="0" borderId="14" xfId="0" applyFont="1" applyFill="1" applyBorder="1" applyAlignment="1">
      <alignment horizontal="center" vertical="center" wrapText="1"/>
    </xf>
    <xf numFmtId="0" fontId="3" fillId="3" borderId="1" xfId="0" applyFont="1" applyFill="1" applyBorder="1" applyAlignment="1">
      <alignment horizontal="left" vertical="center" indent="1"/>
    </xf>
    <xf numFmtId="0" fontId="3" fillId="3" borderId="8" xfId="0" applyFont="1" applyFill="1" applyBorder="1" applyAlignment="1">
      <alignment horizontal="left" vertical="center" indent="1"/>
    </xf>
    <xf numFmtId="0" fontId="2" fillId="3" borderId="3" xfId="0" applyFont="1" applyFill="1" applyBorder="1" applyAlignment="1">
      <alignment horizontal="left" vertical="center" wrapText="1" indent="1"/>
    </xf>
    <xf numFmtId="0" fontId="2" fillId="3" borderId="5" xfId="0" applyFont="1" applyFill="1" applyBorder="1" applyAlignment="1">
      <alignment horizontal="left" vertical="center" wrapText="1" indent="1"/>
    </xf>
    <xf numFmtId="0" fontId="2" fillId="3" borderId="9" xfId="0" applyFont="1" applyFill="1" applyBorder="1" applyAlignment="1">
      <alignment horizontal="left" vertical="center" wrapText="1" indent="1"/>
    </xf>
    <xf numFmtId="0" fontId="0" fillId="0" borderId="0" xfId="0" applyBorder="1" applyAlignment="1">
      <alignment vertical="center" wrapText="1"/>
    </xf>
    <xf numFmtId="0" fontId="9" fillId="0" borderId="36" xfId="0" applyFont="1" applyFill="1" applyBorder="1" applyAlignment="1">
      <alignment horizontal="center" vertical="center" wrapText="1"/>
    </xf>
    <xf numFmtId="0" fontId="9" fillId="0" borderId="37" xfId="0" applyFont="1" applyFill="1" applyBorder="1" applyAlignment="1">
      <alignment horizontal="center" vertical="center" wrapText="1"/>
    </xf>
    <xf numFmtId="0" fontId="0" fillId="0" borderId="35" xfId="0" applyFont="1" applyFill="1" applyBorder="1" applyAlignment="1">
      <alignment horizontal="left" vertical="top" wrapText="1"/>
    </xf>
    <xf numFmtId="0" fontId="0" fillId="0" borderId="33" xfId="0" applyFill="1" applyBorder="1" applyAlignment="1">
      <alignment horizontal="center" vertical="center" wrapText="1"/>
    </xf>
    <xf numFmtId="0" fontId="0" fillId="0" borderId="34" xfId="0" applyFill="1" applyBorder="1" applyAlignment="1">
      <alignment horizontal="center" vertical="center" wrapText="1"/>
    </xf>
    <xf numFmtId="0" fontId="9" fillId="0" borderId="6" xfId="0" applyFont="1" applyFill="1" applyBorder="1" applyAlignment="1">
      <alignment horizontal="left" vertical="top" wrapText="1"/>
    </xf>
    <xf numFmtId="0" fontId="9" fillId="0" borderId="33" xfId="0" applyFont="1" applyFill="1" applyBorder="1" applyAlignment="1">
      <alignment horizontal="left" vertical="top" wrapText="1"/>
    </xf>
    <xf numFmtId="0" fontId="9" fillId="0" borderId="34" xfId="0" applyFont="1" applyFill="1" applyBorder="1" applyAlignment="1">
      <alignment horizontal="left" vertical="top" wrapText="1"/>
    </xf>
    <xf numFmtId="0" fontId="0" fillId="0" borderId="35" xfId="0" applyFill="1" applyBorder="1" applyAlignment="1">
      <alignment horizontal="center" vertical="center" wrapText="1"/>
    </xf>
    <xf numFmtId="0" fontId="9" fillId="0" borderId="38" xfId="0" applyFont="1" applyFill="1" applyBorder="1" applyAlignment="1">
      <alignment horizontal="center" vertical="center" wrapText="1"/>
    </xf>
    <xf numFmtId="0" fontId="9" fillId="0" borderId="35" xfId="0" applyFont="1" applyFill="1" applyBorder="1" applyAlignment="1">
      <alignment horizontal="left" vertical="top" wrapText="1"/>
    </xf>
    <xf numFmtId="0" fontId="1" fillId="0" borderId="6" xfId="0" applyFont="1" applyFill="1" applyBorder="1" applyAlignment="1">
      <alignment horizontal="left" vertical="top" wrapText="1"/>
    </xf>
    <xf numFmtId="0" fontId="1" fillId="0" borderId="35" xfId="0" applyFont="1" applyFill="1" applyBorder="1" applyAlignment="1">
      <alignment horizontal="left" vertical="top" wrapText="1"/>
    </xf>
    <xf numFmtId="0" fontId="3" fillId="3" borderId="1" xfId="0" applyFont="1" applyFill="1" applyBorder="1" applyAlignment="1">
      <alignment horizontal="left" vertical="center"/>
    </xf>
    <xf numFmtId="0" fontId="3" fillId="3" borderId="8" xfId="0" applyFont="1" applyFill="1" applyBorder="1" applyAlignment="1">
      <alignment horizontal="left" vertical="center"/>
    </xf>
    <xf numFmtId="0" fontId="2" fillId="3" borderId="3" xfId="0" applyFont="1" applyFill="1" applyBorder="1" applyAlignment="1">
      <alignment horizontal="left" vertical="center" wrapText="1"/>
    </xf>
    <xf numFmtId="0" fontId="2" fillId="3" borderId="5" xfId="0" applyFont="1" applyFill="1" applyBorder="1" applyAlignment="1">
      <alignment horizontal="left" vertical="center" wrapText="1"/>
    </xf>
    <xf numFmtId="0" fontId="2" fillId="3" borderId="9" xfId="0" applyFont="1" applyFill="1" applyBorder="1" applyAlignment="1">
      <alignment horizontal="left" vertical="center" wrapText="1"/>
    </xf>
    <xf numFmtId="49" fontId="0" fillId="14" borderId="0" xfId="0" applyNumberFormat="1" applyFill="1" applyAlignment="1">
      <alignment horizontal="center"/>
    </xf>
    <xf numFmtId="0" fontId="16" fillId="0" borderId="0" xfId="0" applyFont="1" applyBorder="1" applyAlignment="1">
      <alignment horizontal="left" vertical="center" wrapText="1"/>
    </xf>
    <xf numFmtId="0" fontId="13" fillId="0" borderId="0" xfId="0" applyFont="1" applyBorder="1" applyAlignment="1">
      <alignment horizontal="left" vertical="center" wrapText="1"/>
    </xf>
    <xf numFmtId="49" fontId="0" fillId="0" borderId="0" xfId="0" applyNumberFormat="1" applyAlignment="1">
      <alignment horizontal="center"/>
    </xf>
    <xf numFmtId="0" fontId="14" fillId="15" borderId="0" xfId="0" applyFont="1" applyFill="1" applyBorder="1" applyAlignment="1">
      <alignment horizontal="left" vertical="center"/>
    </xf>
    <xf numFmtId="0" fontId="14" fillId="15" borderId="52" xfId="0" applyFont="1" applyFill="1" applyBorder="1" applyAlignment="1">
      <alignment horizontal="left" vertical="center"/>
    </xf>
    <xf numFmtId="0" fontId="12" fillId="0" borderId="0" xfId="0" applyFont="1" applyBorder="1" applyAlignment="1">
      <alignment horizontal="left" vertical="center"/>
    </xf>
    <xf numFmtId="0" fontId="12" fillId="0" borderId="52" xfId="0" applyFont="1" applyBorder="1" applyAlignment="1">
      <alignment horizontal="left" vertical="center"/>
    </xf>
    <xf numFmtId="0" fontId="14" fillId="15" borderId="51" xfId="0" applyFont="1" applyFill="1" applyBorder="1" applyAlignment="1">
      <alignment horizontal="left" vertical="center"/>
    </xf>
    <xf numFmtId="0" fontId="12" fillId="0" borderId="51" xfId="0" applyFont="1" applyBorder="1" applyAlignment="1">
      <alignment horizontal="left" vertical="center"/>
    </xf>
    <xf numFmtId="0" fontId="17" fillId="16" borderId="31" xfId="0" applyFont="1" applyFill="1" applyBorder="1" applyAlignment="1">
      <alignment horizontal="center" vertical="center"/>
    </xf>
    <xf numFmtId="0" fontId="0" fillId="0" borderId="0" xfId="0" applyAlignment="1">
      <alignment horizontal="center"/>
    </xf>
    <xf numFmtId="0" fontId="0" fillId="0" borderId="0" xfId="0" applyAlignment="1"/>
    <xf numFmtId="0" fontId="0" fillId="0" borderId="53" xfId="0" applyBorder="1" applyAlignment="1">
      <alignment horizontal="center"/>
    </xf>
    <xf numFmtId="0" fontId="0" fillId="0" borderId="53" xfId="0" applyBorder="1" applyAlignment="1"/>
    <xf numFmtId="0" fontId="7" fillId="11" borderId="47" xfId="0" applyFont="1" applyFill="1" applyBorder="1" applyAlignment="1">
      <alignment horizontal="right" vertical="center" indent="1"/>
    </xf>
    <xf numFmtId="0" fontId="0" fillId="11" borderId="48" xfId="0" applyFill="1" applyBorder="1" applyAlignment="1">
      <alignment horizontal="right" vertical="center" indent="1"/>
    </xf>
    <xf numFmtId="0" fontId="8" fillId="0" borderId="47" xfId="0" applyFont="1" applyBorder="1" applyAlignment="1">
      <alignment horizontal="center" vertical="center"/>
    </xf>
    <xf numFmtId="0" fontId="8" fillId="0" borderId="48" xfId="0" applyFont="1" applyBorder="1" applyAlignment="1">
      <alignment horizontal="center" vertical="center"/>
    </xf>
    <xf numFmtId="0" fontId="8" fillId="0" borderId="49" xfId="0" applyFont="1" applyBorder="1" applyAlignment="1">
      <alignment horizontal="center" vertical="center"/>
    </xf>
    <xf numFmtId="0" fontId="7" fillId="2" borderId="43" xfId="0" applyFont="1" applyFill="1" applyBorder="1" applyAlignment="1">
      <alignment horizontal="center" vertical="center" wrapText="1"/>
    </xf>
    <xf numFmtId="0" fontId="7" fillId="2" borderId="39" xfId="0" applyFont="1" applyFill="1" applyBorder="1" applyAlignment="1">
      <alignment horizontal="center" vertical="center" wrapText="1"/>
    </xf>
    <xf numFmtId="0" fontId="7" fillId="2" borderId="40" xfId="0" applyFont="1" applyFill="1" applyBorder="1" applyAlignment="1">
      <alignment horizontal="center" vertical="center" wrapText="1"/>
    </xf>
    <xf numFmtId="0" fontId="7" fillId="10" borderId="43" xfId="0" applyFont="1" applyFill="1" applyBorder="1" applyAlignment="1">
      <alignment horizontal="center" vertical="center" wrapText="1"/>
    </xf>
    <xf numFmtId="0" fontId="7" fillId="10" borderId="39" xfId="0" applyFont="1" applyFill="1" applyBorder="1" applyAlignment="1">
      <alignment horizontal="center" vertical="center" wrapText="1"/>
    </xf>
    <xf numFmtId="0" fontId="7" fillId="10" borderId="40" xfId="0" applyFont="1" applyFill="1" applyBorder="1" applyAlignment="1">
      <alignment horizontal="center" vertical="center" wrapText="1"/>
    </xf>
    <xf numFmtId="0" fontId="7" fillId="9" borderId="43" xfId="0" applyFont="1" applyFill="1" applyBorder="1" applyAlignment="1">
      <alignment horizontal="center" vertical="center" wrapText="1"/>
    </xf>
    <xf numFmtId="0" fontId="7" fillId="9" borderId="39" xfId="0" applyFont="1" applyFill="1" applyBorder="1" applyAlignment="1">
      <alignment horizontal="center" vertical="center" wrapText="1"/>
    </xf>
    <xf numFmtId="0" fontId="7" fillId="9" borderId="40" xfId="0" applyFont="1" applyFill="1" applyBorder="1" applyAlignment="1">
      <alignment horizontal="center" vertical="center" wrapText="1"/>
    </xf>
    <xf numFmtId="0" fontId="7" fillId="0" borderId="44" xfId="0" applyFont="1" applyBorder="1" applyAlignment="1">
      <alignment horizontal="center" vertical="center"/>
    </xf>
    <xf numFmtId="0" fontId="7" fillId="0" borderId="50" xfId="0" applyFont="1" applyBorder="1" applyAlignment="1">
      <alignment horizontal="center" vertical="center"/>
    </xf>
    <xf numFmtId="49" fontId="18" fillId="0" borderId="47" xfId="0" applyNumberFormat="1" applyFont="1" applyBorder="1" applyAlignment="1">
      <alignment horizontal="center" vertical="center"/>
    </xf>
    <xf numFmtId="49" fontId="18" fillId="0" borderId="48" xfId="0" applyNumberFormat="1" applyFont="1" applyBorder="1" applyAlignment="1">
      <alignment horizontal="center" vertical="center"/>
    </xf>
    <xf numFmtId="49" fontId="18" fillId="0" borderId="49" xfId="0" applyNumberFormat="1" applyFont="1" applyBorder="1" applyAlignment="1">
      <alignment horizontal="center" vertical="center"/>
    </xf>
    <xf numFmtId="0" fontId="15" fillId="17" borderId="13" xfId="0" applyFont="1" applyFill="1" applyBorder="1" applyAlignment="1">
      <alignment horizontal="center" vertical="center"/>
    </xf>
    <xf numFmtId="0" fontId="7" fillId="0" borderId="3" xfId="0" applyFont="1" applyFill="1" applyBorder="1" applyAlignment="1">
      <alignment horizontal="center" vertical="center"/>
    </xf>
    <xf numFmtId="0" fontId="7" fillId="0" borderId="5" xfId="0" applyFont="1" applyFill="1" applyBorder="1" applyAlignment="1">
      <alignment horizontal="center" vertical="center"/>
    </xf>
    <xf numFmtId="0" fontId="7" fillId="0" borderId="4" xfId="0" applyFont="1" applyFill="1" applyBorder="1" applyAlignment="1">
      <alignment horizontal="center" vertical="center"/>
    </xf>
    <xf numFmtId="0" fontId="7" fillId="0" borderId="54" xfId="0" applyFont="1" applyFill="1" applyBorder="1" applyAlignment="1">
      <alignment horizontal="center" vertical="center"/>
    </xf>
    <xf numFmtId="0" fontId="7" fillId="0" borderId="55" xfId="0" applyFont="1" applyFill="1" applyBorder="1" applyAlignment="1">
      <alignment horizontal="center" vertical="center"/>
    </xf>
    <xf numFmtId="0" fontId="7" fillId="0" borderId="56" xfId="0" applyFont="1" applyFill="1" applyBorder="1" applyAlignment="1">
      <alignment horizontal="center" vertical="center"/>
    </xf>
    <xf numFmtId="0" fontId="15" fillId="17" borderId="1" xfId="0" applyFont="1" applyFill="1" applyBorder="1" applyAlignment="1">
      <alignment horizontal="center" vertical="center"/>
    </xf>
  </cellXfs>
  <cellStyles count="1">
    <cellStyle name="Normal" xfId="0" builtinId="0"/>
  </cellStyles>
  <dxfs count="4">
    <dxf>
      <fill>
        <patternFill>
          <bgColor theme="9" tint="0.79998168889431442"/>
        </patternFill>
      </fill>
    </dxf>
    <dxf>
      <fill>
        <patternFill>
          <bgColor theme="4" tint="0.59996337778862885"/>
        </patternFill>
      </fill>
    </dxf>
    <dxf>
      <fill>
        <patternFill>
          <bgColor theme="7" tint="0.39994506668294322"/>
        </patternFill>
      </fill>
    </dxf>
    <dxf>
      <fill>
        <patternFill>
          <bgColor theme="5"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95249</xdr:colOff>
      <xdr:row>0</xdr:row>
      <xdr:rowOff>95250</xdr:rowOff>
    </xdr:from>
    <xdr:to>
      <xdr:col>3</xdr:col>
      <xdr:colOff>655863</xdr:colOff>
      <xdr:row>0</xdr:row>
      <xdr:rowOff>1930305</xdr:rowOff>
    </xdr:to>
    <xdr:pic>
      <xdr:nvPicPr>
        <xdr:cNvPr id="5" name="Resim 4">
          <a:extLst>
            <a:ext uri="{FF2B5EF4-FFF2-40B4-BE49-F238E27FC236}">
              <a16:creationId xmlns:a16="http://schemas.microsoft.com/office/drawing/2014/main" xmlns="" id="{15381C41-F8F2-4B56-BE3F-7A9BCF98F09E}"/>
            </a:ext>
          </a:extLst>
        </xdr:cNvPr>
        <xdr:cNvPicPr>
          <a:picLocks noChangeAspect="1"/>
        </xdr:cNvPicPr>
      </xdr:nvPicPr>
      <xdr:blipFill>
        <a:blip xmlns:r="http://schemas.openxmlformats.org/officeDocument/2006/relationships" r:embed="rId1"/>
        <a:stretch>
          <a:fillRect/>
        </a:stretch>
      </xdr:blipFill>
      <xdr:spPr>
        <a:xfrm>
          <a:off x="768803" y="95250"/>
          <a:ext cx="12702267" cy="1835055"/>
        </a:xfrm>
        <a:prstGeom prst="rect">
          <a:avLst/>
        </a:prstGeom>
      </xdr:spPr>
    </xdr:pic>
    <xdr:clientData/>
  </xdr:twoCellAnchor>
  <xdr:twoCellAnchor>
    <xdr:from>
      <xdr:col>1</xdr:col>
      <xdr:colOff>108857</xdr:colOff>
      <xdr:row>287</xdr:row>
      <xdr:rowOff>95250</xdr:rowOff>
    </xdr:from>
    <xdr:to>
      <xdr:col>2</xdr:col>
      <xdr:colOff>5456464</xdr:colOff>
      <xdr:row>289</xdr:row>
      <xdr:rowOff>585107</xdr:rowOff>
    </xdr:to>
    <xdr:sp macro="" textlink="">
      <xdr:nvSpPr>
        <xdr:cNvPr id="6" name="Metin kutusu 5">
          <a:extLst>
            <a:ext uri="{FF2B5EF4-FFF2-40B4-BE49-F238E27FC236}">
              <a16:creationId xmlns:a16="http://schemas.microsoft.com/office/drawing/2014/main" xmlns="" id="{A65BDBAC-BC1B-461A-9EBD-653A84F5C6D0}"/>
            </a:ext>
          </a:extLst>
        </xdr:cNvPr>
        <xdr:cNvSpPr txBox="1"/>
      </xdr:nvSpPr>
      <xdr:spPr>
        <a:xfrm>
          <a:off x="734786" y="81275464"/>
          <a:ext cx="11674928" cy="155121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tr-TR" sz="1400" b="1"/>
            <a:t>Değerlendirme Ekibi Ad, Soyad</a:t>
          </a:r>
          <a:r>
            <a:rPr lang="tr-TR" sz="1400" b="1" baseline="0"/>
            <a:t> ve İmzaları:</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17318</xdr:colOff>
      <xdr:row>1</xdr:row>
      <xdr:rowOff>107156</xdr:rowOff>
    </xdr:from>
    <xdr:to>
      <xdr:col>24</xdr:col>
      <xdr:colOff>43295</xdr:colOff>
      <xdr:row>4</xdr:row>
      <xdr:rowOff>395045</xdr:rowOff>
    </xdr:to>
    <xdr:pic>
      <xdr:nvPicPr>
        <xdr:cNvPr id="2" name="Resim 1">
          <a:extLst>
            <a:ext uri="{FF2B5EF4-FFF2-40B4-BE49-F238E27FC236}">
              <a16:creationId xmlns:a16="http://schemas.microsoft.com/office/drawing/2014/main" xmlns="" id="{DC86E507-E0EC-4CE1-83B4-5A185D50AAA3}"/>
            </a:ext>
          </a:extLst>
        </xdr:cNvPr>
        <xdr:cNvPicPr>
          <a:picLocks noChangeAspect="1"/>
        </xdr:cNvPicPr>
      </xdr:nvPicPr>
      <xdr:blipFill>
        <a:blip xmlns:r="http://schemas.openxmlformats.org/officeDocument/2006/relationships" r:embed="rId1"/>
        <a:stretch>
          <a:fillRect/>
        </a:stretch>
      </xdr:blipFill>
      <xdr:spPr>
        <a:xfrm>
          <a:off x="17318" y="1977520"/>
          <a:ext cx="15032182" cy="1612730"/>
        </a:xfrm>
        <a:prstGeom prst="rect">
          <a:avLst/>
        </a:prstGeom>
      </xdr:spPr>
    </xdr:pic>
    <xdr:clientData/>
  </xdr:twoCellAnchor>
  <xdr:twoCellAnchor editAs="oneCell">
    <xdr:from>
      <xdr:col>3</xdr:col>
      <xdr:colOff>476249</xdr:colOff>
      <xdr:row>0</xdr:row>
      <xdr:rowOff>107156</xdr:rowOff>
    </xdr:from>
    <xdr:to>
      <xdr:col>20</xdr:col>
      <xdr:colOff>0</xdr:colOff>
      <xdr:row>0</xdr:row>
      <xdr:rowOff>1747122</xdr:rowOff>
    </xdr:to>
    <xdr:pic>
      <xdr:nvPicPr>
        <xdr:cNvPr id="4" name="Resim 3">
          <a:extLst>
            <a:ext uri="{FF2B5EF4-FFF2-40B4-BE49-F238E27FC236}">
              <a16:creationId xmlns:a16="http://schemas.microsoft.com/office/drawing/2014/main" xmlns="" id="{6EAD797C-68B4-4C3A-B5A3-52C90041075E}"/>
            </a:ext>
          </a:extLst>
        </xdr:cNvPr>
        <xdr:cNvPicPr>
          <a:picLocks noChangeAspect="1"/>
        </xdr:cNvPicPr>
      </xdr:nvPicPr>
      <xdr:blipFill>
        <a:blip xmlns:r="http://schemas.openxmlformats.org/officeDocument/2006/relationships" r:embed="rId2"/>
        <a:stretch>
          <a:fillRect/>
        </a:stretch>
      </xdr:blipFill>
      <xdr:spPr>
        <a:xfrm>
          <a:off x="2416968" y="107156"/>
          <a:ext cx="8955800" cy="1639966"/>
        </a:xfrm>
        <a:prstGeom prst="rect">
          <a:avLst/>
        </a:prstGeom>
      </xdr:spPr>
    </xdr:pic>
    <xdr:clientData/>
  </xdr:twoCellAnchor>
</xdr:wsDr>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1"/>
  <dimension ref="A1:A4"/>
  <sheetViews>
    <sheetView workbookViewId="0">
      <selection activeCell="A5" sqref="A5"/>
    </sheetView>
  </sheetViews>
  <sheetFormatPr defaultRowHeight="15" x14ac:dyDescent="0.25"/>
  <sheetData>
    <row r="1" spans="1:1" x14ac:dyDescent="0.25">
      <c r="A1" t="s">
        <v>121</v>
      </c>
    </row>
    <row r="2" spans="1:1" x14ac:dyDescent="0.25">
      <c r="A2" t="s">
        <v>122</v>
      </c>
    </row>
    <row r="3" spans="1:1" x14ac:dyDescent="0.25">
      <c r="A3" t="s">
        <v>123</v>
      </c>
    </row>
    <row r="4" spans="1:1" x14ac:dyDescent="0.25">
      <c r="A4" t="s">
        <v>124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2">
    <pageSetUpPr fitToPage="1"/>
  </sheetPr>
  <dimension ref="A1:F291"/>
  <sheetViews>
    <sheetView tabSelected="1" zoomScale="75" zoomScaleNormal="75" workbookViewId="0">
      <selection activeCell="B13" sqref="B13:E13"/>
    </sheetView>
  </sheetViews>
  <sheetFormatPr defaultRowHeight="15" x14ac:dyDescent="0.25"/>
  <cols>
    <col min="1" max="1" width="9.28515625" style="4" customWidth="1"/>
    <col min="2" max="2" width="87.5703125" style="80" customWidth="1"/>
    <col min="3" max="3" width="81.85546875" style="3" customWidth="1"/>
    <col min="4" max="4" width="16.5703125" style="1" customWidth="1"/>
    <col min="5" max="5" width="34.28515625" style="82" customWidth="1"/>
    <col min="6" max="6" width="110.7109375" style="3" customWidth="1"/>
  </cols>
  <sheetData>
    <row r="1" spans="1:5" ht="157.5" customHeight="1" x14ac:dyDescent="0.25">
      <c r="A1" s="203"/>
      <c r="B1" s="203"/>
      <c r="C1" s="203"/>
      <c r="D1" s="203"/>
      <c r="E1" s="203"/>
    </row>
    <row r="2" spans="1:5" ht="35.25" customHeight="1" x14ac:dyDescent="0.25">
      <c r="A2" s="204" t="s">
        <v>308</v>
      </c>
      <c r="B2" s="205"/>
      <c r="C2" s="208" t="s">
        <v>307</v>
      </c>
      <c r="D2" s="204"/>
      <c r="E2" s="204"/>
    </row>
    <row r="3" spans="1:5" ht="35.25" customHeight="1" x14ac:dyDescent="0.25">
      <c r="A3" s="206" t="s">
        <v>306</v>
      </c>
      <c r="B3" s="207"/>
      <c r="C3" s="209" t="s">
        <v>305</v>
      </c>
      <c r="D3" s="206"/>
      <c r="E3" s="206"/>
    </row>
    <row r="4" spans="1:5" ht="35.25" customHeight="1" x14ac:dyDescent="0.25">
      <c r="A4" s="206" t="s">
        <v>304</v>
      </c>
      <c r="B4" s="207"/>
      <c r="C4" s="209" t="s">
        <v>303</v>
      </c>
      <c r="D4" s="206"/>
      <c r="E4" s="206"/>
    </row>
    <row r="5" spans="1:5" ht="35.25" customHeight="1" x14ac:dyDescent="0.25">
      <c r="A5" s="206" t="s">
        <v>302</v>
      </c>
      <c r="B5" s="207"/>
      <c r="C5" s="209" t="s">
        <v>301</v>
      </c>
      <c r="D5" s="206"/>
      <c r="E5" s="206"/>
    </row>
    <row r="6" spans="1:5" ht="35.25" customHeight="1" x14ac:dyDescent="0.25">
      <c r="A6" s="200"/>
      <c r="B6" s="200"/>
      <c r="C6" s="200"/>
      <c r="D6" s="200"/>
      <c r="E6" s="200"/>
    </row>
    <row r="7" spans="1:5" ht="37.5" customHeight="1" x14ac:dyDescent="0.25">
      <c r="A7" s="201" t="s">
        <v>326</v>
      </c>
      <c r="B7" s="201"/>
      <c r="C7" s="201"/>
      <c r="D7" s="201"/>
      <c r="E7" s="201"/>
    </row>
    <row r="8" spans="1:5" ht="37.5" customHeight="1" x14ac:dyDescent="0.25">
      <c r="A8" s="202" t="s">
        <v>496</v>
      </c>
      <c r="B8" s="202"/>
      <c r="C8" s="202"/>
      <c r="D8" s="202"/>
      <c r="E8" s="202"/>
    </row>
    <row r="9" spans="1:5" ht="18" customHeight="1" x14ac:dyDescent="0.25">
      <c r="A9" s="202" t="s">
        <v>311</v>
      </c>
      <c r="B9" s="202"/>
      <c r="C9" s="202"/>
      <c r="D9" s="202"/>
      <c r="E9" s="202"/>
    </row>
    <row r="10" spans="1:5" ht="18.75" x14ac:dyDescent="0.25">
      <c r="A10" s="202" t="s">
        <v>309</v>
      </c>
      <c r="B10" s="202"/>
      <c r="C10" s="202"/>
      <c r="D10" s="202"/>
      <c r="E10" s="202"/>
    </row>
    <row r="11" spans="1:5" ht="18" customHeight="1" x14ac:dyDescent="0.25">
      <c r="A11" s="202"/>
      <c r="B11" s="202"/>
      <c r="C11" s="202"/>
      <c r="D11" s="202"/>
      <c r="E11" s="202"/>
    </row>
    <row r="12" spans="1:5" ht="32.25" thickBot="1" x14ac:dyDescent="0.3">
      <c r="A12" s="135" t="s">
        <v>495</v>
      </c>
      <c r="B12" s="135"/>
      <c r="C12" s="135"/>
      <c r="D12" s="135"/>
      <c r="E12" s="136"/>
    </row>
    <row r="13" spans="1:5" ht="27" thickBot="1" x14ac:dyDescent="0.3">
      <c r="A13" s="73" t="s">
        <v>29</v>
      </c>
      <c r="B13" s="130" t="s">
        <v>7</v>
      </c>
      <c r="C13" s="130"/>
      <c r="D13" s="130"/>
      <c r="E13" s="131"/>
    </row>
    <row r="14" spans="1:5" ht="21.75" thickBot="1" x14ac:dyDescent="0.3">
      <c r="A14" s="14" t="s">
        <v>4</v>
      </c>
      <c r="B14" s="137" t="s">
        <v>297</v>
      </c>
      <c r="C14" s="137"/>
      <c r="D14" s="137"/>
      <c r="E14" s="138"/>
    </row>
    <row r="15" spans="1:5" ht="15.75" x14ac:dyDescent="0.25">
      <c r="A15" s="13" t="s">
        <v>6</v>
      </c>
      <c r="B15" s="132" t="s">
        <v>327</v>
      </c>
      <c r="C15" s="133"/>
      <c r="D15" s="133"/>
      <c r="E15" s="134"/>
    </row>
    <row r="16" spans="1:5" x14ac:dyDescent="0.25">
      <c r="A16" s="139" t="s">
        <v>0</v>
      </c>
      <c r="B16" s="140"/>
      <c r="C16" s="26" t="s">
        <v>3</v>
      </c>
      <c r="D16" s="5" t="s">
        <v>2</v>
      </c>
      <c r="E16" s="81" t="s">
        <v>1</v>
      </c>
    </row>
    <row r="17" spans="1:6" ht="30" x14ac:dyDescent="0.25">
      <c r="A17" s="10" t="s">
        <v>5</v>
      </c>
      <c r="B17" s="72" t="s">
        <v>11</v>
      </c>
      <c r="C17" s="148"/>
      <c r="D17" s="146" t="s">
        <v>124</v>
      </c>
      <c r="E17" s="147" t="str">
        <f>IF(D17="A",aciklama!C2,IF(D17="B",aciklama!C3,IF(D17="C",aciklama!C4,IF(D17="D",aciklama!C5,"HATA!!! 
Lütfen A, B, C ya da D harfi ile değerlendiriniz"))))</f>
        <v>Lisans programı, Türkiye Yükseköğretim Yeterlikler Çerçevesi ve Alan Yeterlikleri ile uyum içinde değildir</v>
      </c>
      <c r="F17" s="8"/>
    </row>
    <row r="18" spans="1:6" ht="45" x14ac:dyDescent="0.25">
      <c r="A18" s="10" t="s">
        <v>8</v>
      </c>
      <c r="B18" s="72" t="s">
        <v>12</v>
      </c>
      <c r="C18" s="149"/>
      <c r="D18" s="146"/>
      <c r="E18" s="147"/>
      <c r="F18" s="8"/>
    </row>
    <row r="19" spans="1:6" x14ac:dyDescent="0.25">
      <c r="A19" s="10" t="s">
        <v>9</v>
      </c>
      <c r="B19" s="72" t="s">
        <v>328</v>
      </c>
      <c r="C19" s="149"/>
      <c r="D19" s="146"/>
      <c r="E19" s="147"/>
      <c r="F19" s="8"/>
    </row>
    <row r="20" spans="1:6" x14ac:dyDescent="0.25">
      <c r="A20" s="10" t="s">
        <v>10</v>
      </c>
      <c r="B20" s="72" t="s">
        <v>329</v>
      </c>
      <c r="C20" s="150"/>
      <c r="D20" s="146"/>
      <c r="E20" s="147"/>
      <c r="F20" s="8"/>
    </row>
    <row r="21" spans="1:6" x14ac:dyDescent="0.25">
      <c r="A21" s="9" t="s">
        <v>14</v>
      </c>
      <c r="B21" s="143" t="s">
        <v>13</v>
      </c>
      <c r="C21" s="144"/>
      <c r="D21" s="144"/>
      <c r="E21" s="145"/>
    </row>
    <row r="22" spans="1:6" x14ac:dyDescent="0.25">
      <c r="A22" s="139" t="s">
        <v>0</v>
      </c>
      <c r="B22" s="140"/>
      <c r="C22" s="26" t="s">
        <v>3</v>
      </c>
      <c r="D22" s="5" t="s">
        <v>2</v>
      </c>
      <c r="E22" s="81" t="s">
        <v>3</v>
      </c>
    </row>
    <row r="23" spans="1:6" ht="45" x14ac:dyDescent="0.25">
      <c r="A23" s="10" t="s">
        <v>5</v>
      </c>
      <c r="B23" s="72" t="s">
        <v>15</v>
      </c>
      <c r="C23" s="148"/>
      <c r="D23" s="146" t="s">
        <v>124</v>
      </c>
      <c r="E23" s="147" t="str">
        <f>IF(D23="A",aciklama!C6,IF(D23="B",aciklama!C7,IF(D23="C",aciklama!C8,IF(D23="D",aciklama!C9,"HATA!!! 
Lütfen A, B, C ya da D harfi ile değerlendiriniz"))))</f>
        <v>Ders öğretim programlarında yer alan kazanımlar, içerik, öğretme-öğrenme yaklaşımları ve ölçme-değerlendirme yöntem ve teknikleri arasında uygunluk bulunmamaktadır.</v>
      </c>
      <c r="F23" s="141"/>
    </row>
    <row r="24" spans="1:6" ht="30" x14ac:dyDescent="0.25">
      <c r="A24" s="10" t="s">
        <v>8</v>
      </c>
      <c r="B24" s="72" t="s">
        <v>16</v>
      </c>
      <c r="C24" s="149"/>
      <c r="D24" s="146"/>
      <c r="E24" s="147"/>
      <c r="F24" s="142"/>
    </row>
    <row r="25" spans="1:6" x14ac:dyDescent="0.25">
      <c r="A25" s="10" t="s">
        <v>9</v>
      </c>
      <c r="B25" s="72" t="s">
        <v>17</v>
      </c>
      <c r="C25" s="149"/>
      <c r="D25" s="146"/>
      <c r="E25" s="147"/>
      <c r="F25" s="142"/>
    </row>
    <row r="26" spans="1:6" x14ac:dyDescent="0.25">
      <c r="A26" s="9" t="s">
        <v>18</v>
      </c>
      <c r="B26" s="143" t="s">
        <v>330</v>
      </c>
      <c r="C26" s="144"/>
      <c r="D26" s="144"/>
      <c r="E26" s="145"/>
    </row>
    <row r="27" spans="1:6" x14ac:dyDescent="0.25">
      <c r="A27" s="139" t="s">
        <v>0</v>
      </c>
      <c r="B27" s="140"/>
      <c r="C27" s="26" t="s">
        <v>3</v>
      </c>
      <c r="D27" s="5" t="s">
        <v>2</v>
      </c>
      <c r="E27" s="81" t="s">
        <v>3</v>
      </c>
    </row>
    <row r="28" spans="1:6" ht="30" x14ac:dyDescent="0.25">
      <c r="A28" s="10" t="s">
        <v>5</v>
      </c>
      <c r="B28" s="72" t="s">
        <v>331</v>
      </c>
      <c r="C28" s="148"/>
      <c r="D28" s="146" t="s">
        <v>124</v>
      </c>
      <c r="E28" s="147" t="str">
        <f>IF(D28="A",aciklama!C10,IF(D28="B",aciklama!C11,IF(D28="C",aciklama!C12,IF(D28="D",aciklama!C13,"HATA!!! 
Lütfen A, B, C ya da D harfi ile değerlendiriniz"))))</f>
        <v>Ders öğretim programları etkili RPD eğitimini gerçekleştirebilecek nitelikte değildir.</v>
      </c>
    </row>
    <row r="29" spans="1:6" x14ac:dyDescent="0.25">
      <c r="A29" s="10" t="s">
        <v>8</v>
      </c>
      <c r="B29" s="72" t="s">
        <v>34</v>
      </c>
      <c r="C29" s="149"/>
      <c r="D29" s="146"/>
      <c r="E29" s="147"/>
    </row>
    <row r="30" spans="1:6" ht="30" x14ac:dyDescent="0.25">
      <c r="A30" s="10" t="s">
        <v>9</v>
      </c>
      <c r="B30" s="72" t="s">
        <v>35</v>
      </c>
      <c r="C30" s="149"/>
      <c r="D30" s="146"/>
      <c r="E30" s="147"/>
    </row>
    <row r="31" spans="1:6" x14ac:dyDescent="0.25">
      <c r="A31" s="10" t="s">
        <v>10</v>
      </c>
      <c r="B31" s="72" t="s">
        <v>36</v>
      </c>
      <c r="C31" s="149"/>
      <c r="D31" s="146"/>
      <c r="E31" s="147"/>
    </row>
    <row r="32" spans="1:6" ht="15.75" thickBot="1" x14ac:dyDescent="0.3">
      <c r="A32" s="15" t="s">
        <v>19</v>
      </c>
      <c r="B32" s="77" t="s">
        <v>37</v>
      </c>
      <c r="C32" s="173"/>
      <c r="D32" s="159"/>
      <c r="E32" s="160"/>
    </row>
    <row r="33" spans="1:5" ht="21.75" thickBot="1" x14ac:dyDescent="0.3">
      <c r="A33" s="17" t="s">
        <v>21</v>
      </c>
      <c r="B33" s="171" t="s">
        <v>298</v>
      </c>
      <c r="C33" s="171"/>
      <c r="D33" s="171"/>
      <c r="E33" s="172"/>
    </row>
    <row r="34" spans="1:5" x14ac:dyDescent="0.25">
      <c r="A34" s="16" t="s">
        <v>20</v>
      </c>
      <c r="B34" s="168" t="s">
        <v>22</v>
      </c>
      <c r="C34" s="169"/>
      <c r="D34" s="169"/>
      <c r="E34" s="170"/>
    </row>
    <row r="35" spans="1:5" x14ac:dyDescent="0.25">
      <c r="A35" s="139" t="s">
        <v>0</v>
      </c>
      <c r="B35" s="140"/>
      <c r="C35" s="26" t="s">
        <v>3</v>
      </c>
      <c r="D35" s="5" t="s">
        <v>2</v>
      </c>
      <c r="E35" s="81" t="s">
        <v>3</v>
      </c>
    </row>
    <row r="36" spans="1:5" ht="30" x14ac:dyDescent="0.25">
      <c r="A36" s="10" t="s">
        <v>5</v>
      </c>
      <c r="B36" s="72" t="s">
        <v>332</v>
      </c>
      <c r="C36" s="165"/>
      <c r="D36" s="146" t="s">
        <v>123</v>
      </c>
      <c r="E36" s="147" t="str">
        <f>IF(D36="A",aciklama!C14,IF(D36="B",aciklama!C15,IF(D36="C",aciklama!C16,IF(D36="D",aciklama!C17,"HATA!!! 
Lütfen A, B, C ya da D harfi ile değerlendiriniz"))))</f>
        <v>Öngörülen ders öğretim programları ile uygulama arasında belirgin uyumsuzluklar
vardır.</v>
      </c>
    </row>
    <row r="37" spans="1:5" x14ac:dyDescent="0.25">
      <c r="A37" s="10" t="s">
        <v>8</v>
      </c>
      <c r="B37" s="72" t="s">
        <v>135</v>
      </c>
      <c r="C37" s="166"/>
      <c r="D37" s="146"/>
      <c r="E37" s="147"/>
    </row>
    <row r="38" spans="1:5" x14ac:dyDescent="0.25">
      <c r="A38" s="10" t="s">
        <v>9</v>
      </c>
      <c r="B38" s="72" t="s">
        <v>136</v>
      </c>
      <c r="C38" s="166"/>
      <c r="D38" s="146"/>
      <c r="E38" s="147"/>
    </row>
    <row r="39" spans="1:5" x14ac:dyDescent="0.25">
      <c r="A39" s="10" t="s">
        <v>10</v>
      </c>
      <c r="B39" s="72" t="s">
        <v>137</v>
      </c>
      <c r="C39" s="166"/>
      <c r="D39" s="146"/>
      <c r="E39" s="147"/>
    </row>
    <row r="40" spans="1:5" ht="30" x14ac:dyDescent="0.25">
      <c r="A40" s="10" t="s">
        <v>19</v>
      </c>
      <c r="B40" s="72" t="s">
        <v>138</v>
      </c>
      <c r="C40" s="167"/>
      <c r="D40" s="146"/>
      <c r="E40" s="147"/>
    </row>
    <row r="41" spans="1:5" x14ac:dyDescent="0.25">
      <c r="A41" s="11" t="s">
        <v>23</v>
      </c>
      <c r="B41" s="162" t="s">
        <v>333</v>
      </c>
      <c r="C41" s="163"/>
      <c r="D41" s="163"/>
      <c r="E41" s="164"/>
    </row>
    <row r="42" spans="1:5" x14ac:dyDescent="0.25">
      <c r="A42" s="139" t="s">
        <v>0</v>
      </c>
      <c r="B42" s="140"/>
      <c r="C42" s="26" t="s">
        <v>3</v>
      </c>
      <c r="D42" s="5" t="s">
        <v>2</v>
      </c>
      <c r="E42" s="81" t="s">
        <v>3</v>
      </c>
    </row>
    <row r="43" spans="1:5" ht="30" x14ac:dyDescent="0.25">
      <c r="A43" s="10" t="s">
        <v>5</v>
      </c>
      <c r="B43" s="72" t="s">
        <v>334</v>
      </c>
      <c r="C43" s="165"/>
      <c r="D43" s="161" t="s">
        <v>124</v>
      </c>
      <c r="E43" s="147" t="str">
        <f>IF(D43="A",aciklama!C18,IF(D43="B",aciklama!C19,IF(D43="C",aciklama!C20,IF(D43="D",aciklama!C21,"HATA!!! 
Lütfen A, B, C ya da D harfi ile değerlendiriniz"))))</f>
        <v>Okullarda ve uygulama yapılan diğer kurumlardaki öğrenciler/bireyler PDR hizmetlerinden hiç yararlanmamaktadır. Sunulan PDR hizmetleri hedef kitlenin ihtiyaçları ile örtüşmemektedir.</v>
      </c>
    </row>
    <row r="44" spans="1:5" ht="30" x14ac:dyDescent="0.25">
      <c r="A44" s="10" t="s">
        <v>8</v>
      </c>
      <c r="B44" s="72" t="s">
        <v>335</v>
      </c>
      <c r="C44" s="166"/>
      <c r="D44" s="161"/>
      <c r="E44" s="147"/>
    </row>
    <row r="45" spans="1:5" ht="45" x14ac:dyDescent="0.25">
      <c r="A45" s="10" t="s">
        <v>9</v>
      </c>
      <c r="B45" s="72" t="s">
        <v>336</v>
      </c>
      <c r="C45" s="166"/>
      <c r="D45" s="161"/>
      <c r="E45" s="147"/>
    </row>
    <row r="46" spans="1:5" ht="45" x14ac:dyDescent="0.25">
      <c r="A46" s="10" t="s">
        <v>10</v>
      </c>
      <c r="B46" s="72" t="s">
        <v>337</v>
      </c>
      <c r="C46" s="166"/>
      <c r="D46" s="161"/>
      <c r="E46" s="147"/>
    </row>
    <row r="47" spans="1:5" x14ac:dyDescent="0.25">
      <c r="A47" s="11" t="s">
        <v>24</v>
      </c>
      <c r="B47" s="162" t="s">
        <v>338</v>
      </c>
      <c r="C47" s="163"/>
      <c r="D47" s="163"/>
      <c r="E47" s="164"/>
    </row>
    <row r="48" spans="1:5" x14ac:dyDescent="0.25">
      <c r="A48" s="139" t="s">
        <v>0</v>
      </c>
      <c r="B48" s="140"/>
      <c r="C48" s="26" t="s">
        <v>3</v>
      </c>
      <c r="D48" s="5" t="s">
        <v>2</v>
      </c>
      <c r="E48" s="81" t="s">
        <v>3</v>
      </c>
    </row>
    <row r="49" spans="1:5" ht="30" x14ac:dyDescent="0.25">
      <c r="A49" s="10" t="s">
        <v>5</v>
      </c>
      <c r="B49" s="72" t="s">
        <v>339</v>
      </c>
      <c r="C49" s="165"/>
      <c r="D49" s="153" t="s">
        <v>124</v>
      </c>
      <c r="E49" s="156" t="str">
        <f>IF(D49="A",aciklama!C22,IF(D49="B",aciklama!C23,IF(D49="C",aciklama!C24,IF(D49="D",aciklama!C25,"HATA!!! 
Lütfen A, B, C ya da D harfi ile değerlendiriniz"))))</f>
        <v>Öğrenciler uygulama ortamında ilişki kurmada başarılı değildir. Hazırılıklarını uygulamaya geçirmede ya da uygulama ortamlarındaki öğrenciler ve bireyler ile başa çıkmada  başarısız olmaktadır. Geribildirimlere göre hareket edememektedirler.</v>
      </c>
    </row>
    <row r="50" spans="1:5" ht="30" x14ac:dyDescent="0.25">
      <c r="A50" s="10" t="s">
        <v>8</v>
      </c>
      <c r="B50" s="72" t="s">
        <v>340</v>
      </c>
      <c r="C50" s="166"/>
      <c r="D50" s="154"/>
      <c r="E50" s="157"/>
    </row>
    <row r="51" spans="1:5" ht="30" x14ac:dyDescent="0.25">
      <c r="A51" s="10" t="s">
        <v>9</v>
      </c>
      <c r="B51" s="72" t="s">
        <v>341</v>
      </c>
      <c r="C51" s="166"/>
      <c r="D51" s="154"/>
      <c r="E51" s="157"/>
    </row>
    <row r="52" spans="1:5" x14ac:dyDescent="0.25">
      <c r="A52" s="10" t="s">
        <v>10</v>
      </c>
      <c r="B52" s="72" t="s">
        <v>139</v>
      </c>
      <c r="C52" s="166"/>
      <c r="D52" s="154"/>
      <c r="E52" s="157"/>
    </row>
    <row r="53" spans="1:5" x14ac:dyDescent="0.25">
      <c r="A53" s="10" t="s">
        <v>19</v>
      </c>
      <c r="B53" s="72" t="s">
        <v>342</v>
      </c>
      <c r="C53" s="166"/>
      <c r="D53" s="154"/>
      <c r="E53" s="157"/>
    </row>
    <row r="54" spans="1:5" ht="30" x14ac:dyDescent="0.25">
      <c r="A54" s="10" t="s">
        <v>25</v>
      </c>
      <c r="B54" s="72" t="s">
        <v>343</v>
      </c>
      <c r="C54" s="167"/>
      <c r="D54" s="155"/>
      <c r="E54" s="158"/>
    </row>
    <row r="55" spans="1:5" x14ac:dyDescent="0.25">
      <c r="A55" s="11" t="s">
        <v>26</v>
      </c>
      <c r="B55" s="162" t="s">
        <v>344</v>
      </c>
      <c r="C55" s="163"/>
      <c r="D55" s="163"/>
      <c r="E55" s="164"/>
    </row>
    <row r="56" spans="1:5" x14ac:dyDescent="0.25">
      <c r="A56" s="139" t="s">
        <v>0</v>
      </c>
      <c r="B56" s="140"/>
      <c r="C56" s="26" t="s">
        <v>3</v>
      </c>
      <c r="D56" s="5" t="s">
        <v>2</v>
      </c>
      <c r="E56" s="81" t="s">
        <v>3</v>
      </c>
    </row>
    <row r="57" spans="1:5" ht="90" x14ac:dyDescent="0.25">
      <c r="A57" s="10" t="s">
        <v>5</v>
      </c>
      <c r="B57" s="72" t="s">
        <v>140</v>
      </c>
      <c r="C57" s="71"/>
      <c r="D57" s="21" t="s">
        <v>124</v>
      </c>
      <c r="E57" s="128" t="str">
        <f>IF(D57="A",aciklama!C26,IF(D57="B",aciklama!C27,IF(D57="C",aciklama!C28,IF(D57="D",aciklama!C29,"HATA!!! 
Lütfen A, B, C ya da D harfi ile değerlendiriniz"))))</f>
        <v>Öğrencilere verilen dönütler; Yoktur ya da etkili olamayacak kadar geç verilmektedir. Öğrenciler çalışmalarını geliştiremez.</v>
      </c>
    </row>
    <row r="58" spans="1:5" ht="21" x14ac:dyDescent="0.25">
      <c r="A58" s="18" t="s">
        <v>27</v>
      </c>
      <c r="B58" s="176" t="s">
        <v>299</v>
      </c>
      <c r="C58" s="176"/>
      <c r="D58" s="176"/>
      <c r="E58" s="177"/>
    </row>
    <row r="59" spans="1:5" x14ac:dyDescent="0.25">
      <c r="A59" s="18" t="s">
        <v>28</v>
      </c>
      <c r="B59" s="178" t="s">
        <v>345</v>
      </c>
      <c r="C59" s="179"/>
      <c r="D59" s="179"/>
      <c r="E59" s="180"/>
    </row>
    <row r="60" spans="1:5" x14ac:dyDescent="0.25">
      <c r="A60" s="139" t="s">
        <v>0</v>
      </c>
      <c r="B60" s="140"/>
      <c r="C60" s="26" t="s">
        <v>3</v>
      </c>
      <c r="D60" s="5" t="s">
        <v>2</v>
      </c>
      <c r="E60" s="81" t="s">
        <v>3</v>
      </c>
    </row>
    <row r="61" spans="1:5" x14ac:dyDescent="0.25">
      <c r="A61" s="10" t="s">
        <v>5</v>
      </c>
      <c r="B61" s="72" t="s">
        <v>346</v>
      </c>
      <c r="C61" s="165" t="str">
        <f>IF(D61="A",aciklama!C30,IF(D61="B",aciklama!C31,IF(D61="C",aciklama!C32,IF(D61="D",aciklama!C33,"HATA!!! 
Lütfen A, B, C ya da D harfi ile değerlendiriniz"))))</f>
        <v>Öğrencilerin  yeni mezunlar için öngörülen bilgi yönünden önemli eksikleri vardır.</v>
      </c>
      <c r="D61" s="146" t="s">
        <v>123</v>
      </c>
      <c r="E61" s="147" t="str">
        <f>IF(D61="A",aciklama!C30,IF(D61="B",aciklama!C31,IF(D61="C",aciklama!C32,IF(D61="D",aciklama!C33,"HATA!!! 
Lütfen A, B, C ya da D harfi ile değerlendiriniz"))))</f>
        <v>Öğrencilerin  yeni mezunlar için öngörülen bilgi yönünden önemli eksikleri vardır.</v>
      </c>
    </row>
    <row r="62" spans="1:5" ht="30" x14ac:dyDescent="0.25">
      <c r="A62" s="10" t="s">
        <v>8</v>
      </c>
      <c r="B62" s="72" t="s">
        <v>347</v>
      </c>
      <c r="C62" s="166"/>
      <c r="D62" s="146"/>
      <c r="E62" s="147"/>
    </row>
    <row r="63" spans="1:5" ht="30" x14ac:dyDescent="0.25">
      <c r="A63" s="10" t="s">
        <v>9</v>
      </c>
      <c r="B63" s="72" t="s">
        <v>348</v>
      </c>
      <c r="C63" s="166"/>
      <c r="D63" s="146"/>
      <c r="E63" s="147"/>
    </row>
    <row r="64" spans="1:5" ht="30" x14ac:dyDescent="0.25">
      <c r="A64" s="10" t="s">
        <v>10</v>
      </c>
      <c r="B64" s="72" t="s">
        <v>349</v>
      </c>
      <c r="C64" s="166"/>
      <c r="D64" s="146"/>
      <c r="E64" s="147"/>
    </row>
    <row r="65" spans="1:6" ht="30" x14ac:dyDescent="0.25">
      <c r="A65" s="10" t="s">
        <v>19</v>
      </c>
      <c r="B65" s="72" t="s">
        <v>350</v>
      </c>
      <c r="C65" s="166"/>
      <c r="D65" s="146"/>
      <c r="E65" s="147"/>
    </row>
    <row r="66" spans="1:6" ht="30.75" thickBot="1" x14ac:dyDescent="0.3">
      <c r="A66" s="12" t="s">
        <v>25</v>
      </c>
      <c r="B66" s="78" t="s">
        <v>351</v>
      </c>
      <c r="C66" s="167"/>
      <c r="D66" s="174"/>
      <c r="E66" s="175"/>
    </row>
    <row r="67" spans="1:6" ht="27" thickBot="1" x14ac:dyDescent="0.3">
      <c r="A67" s="74" t="s">
        <v>30</v>
      </c>
      <c r="B67" s="130" t="s">
        <v>33</v>
      </c>
      <c r="C67" s="130"/>
      <c r="D67" s="130"/>
      <c r="E67" s="131"/>
    </row>
    <row r="68" spans="1:6" ht="21.75" thickBot="1" x14ac:dyDescent="0.3">
      <c r="A68" s="14" t="s">
        <v>31</v>
      </c>
      <c r="B68" s="137" t="s">
        <v>297</v>
      </c>
      <c r="C68" s="137"/>
      <c r="D68" s="137"/>
      <c r="E68" s="138"/>
    </row>
    <row r="69" spans="1:6" ht="15.75" x14ac:dyDescent="0.25">
      <c r="A69" s="13" t="s">
        <v>32</v>
      </c>
      <c r="B69" s="132" t="s">
        <v>38</v>
      </c>
      <c r="C69" s="133"/>
      <c r="D69" s="133"/>
      <c r="E69" s="134"/>
    </row>
    <row r="70" spans="1:6" x14ac:dyDescent="0.25">
      <c r="A70" s="139" t="s">
        <v>0</v>
      </c>
      <c r="B70" s="140"/>
      <c r="C70" s="26" t="s">
        <v>3</v>
      </c>
      <c r="D70" s="5" t="s">
        <v>2</v>
      </c>
      <c r="E70" s="81" t="s">
        <v>3</v>
      </c>
    </row>
    <row r="71" spans="1:6" ht="31.5" customHeight="1" x14ac:dyDescent="0.25">
      <c r="A71" s="10" t="s">
        <v>5</v>
      </c>
      <c r="B71" s="72" t="s">
        <v>141</v>
      </c>
      <c r="C71" s="165"/>
      <c r="D71" s="146" t="s">
        <v>124</v>
      </c>
      <c r="E71" s="147" t="str">
        <f>IF(D71="A",aciklama!C34,IF(D71="B",aciklama!C35,IF(D71="C",aciklama!C36,IF(D71="D",aciklama!C37,"HATA!!! 
Lütfen A, B, C ya da D harfi ile değerlendiriniz"))))</f>
        <v>Öğretim elemanlarının sayısı ve aldıkları görevlere ilişkin nitelikler: Nitelikli psikolojik danışman  yetiştirmek için yetersizdir. Öğretim elemanları ile okullar ve uygulama yapılan diğer kurumlar arasındaki bağlantı az veya hiç yoktur.</v>
      </c>
      <c r="F71" s="181"/>
    </row>
    <row r="72" spans="1:6" ht="31.5" customHeight="1" x14ac:dyDescent="0.25">
      <c r="A72" s="10" t="s">
        <v>8</v>
      </c>
      <c r="B72" s="72" t="s">
        <v>352</v>
      </c>
      <c r="C72" s="166"/>
      <c r="D72" s="146"/>
      <c r="E72" s="147"/>
      <c r="F72" s="181"/>
    </row>
    <row r="73" spans="1:6" ht="31.5" customHeight="1" x14ac:dyDescent="0.25">
      <c r="A73" s="10" t="s">
        <v>9</v>
      </c>
      <c r="B73" s="72" t="s">
        <v>142</v>
      </c>
      <c r="C73" s="166"/>
      <c r="D73" s="146"/>
      <c r="E73" s="147"/>
      <c r="F73" s="181"/>
    </row>
    <row r="74" spans="1:6" ht="31.5" customHeight="1" x14ac:dyDescent="0.25">
      <c r="A74" s="10" t="s">
        <v>10</v>
      </c>
      <c r="B74" s="72" t="s">
        <v>143</v>
      </c>
      <c r="C74" s="166"/>
      <c r="D74" s="146"/>
      <c r="E74" s="147"/>
      <c r="F74" s="181"/>
    </row>
    <row r="75" spans="1:6" x14ac:dyDescent="0.25">
      <c r="A75" s="9" t="s">
        <v>40</v>
      </c>
      <c r="B75" s="143" t="s">
        <v>39</v>
      </c>
      <c r="C75" s="144"/>
      <c r="D75" s="144"/>
      <c r="E75" s="145"/>
    </row>
    <row r="76" spans="1:6" x14ac:dyDescent="0.25">
      <c r="A76" s="139" t="s">
        <v>0</v>
      </c>
      <c r="B76" s="140"/>
      <c r="C76" s="26" t="s">
        <v>3</v>
      </c>
      <c r="D76" s="5" t="s">
        <v>2</v>
      </c>
      <c r="E76" s="81" t="s">
        <v>3</v>
      </c>
    </row>
    <row r="77" spans="1:6" ht="30" x14ac:dyDescent="0.25">
      <c r="A77" s="10" t="s">
        <v>5</v>
      </c>
      <c r="B77" s="72" t="s">
        <v>144</v>
      </c>
      <c r="C77" s="165"/>
      <c r="D77" s="146" t="s">
        <v>122</v>
      </c>
      <c r="E77" s="147" t="str">
        <f>IF(D77="A",aciklama!C38,IF(D77="B",aciklama!C39,IF(D77="C",aciklama!C40,IF(D77="D",aciklama!C41,"HATA!!! 
Lütfen A, B, C ya da D harfi ile değerlendiriniz"))))</f>
        <v>Öğretim elemanlarına mesleki alanda kendilerini yenilemeleri ve araştırma yapmaları için büyük ölçüde olanak sağlanmaktadır.</v>
      </c>
      <c r="F77" s="141"/>
    </row>
    <row r="78" spans="1:6" x14ac:dyDescent="0.25">
      <c r="A78" s="10" t="s">
        <v>8</v>
      </c>
      <c r="B78" s="72" t="s">
        <v>145</v>
      </c>
      <c r="C78" s="166"/>
      <c r="D78" s="146"/>
      <c r="E78" s="147"/>
      <c r="F78" s="142"/>
    </row>
    <row r="79" spans="1:6" ht="30" x14ac:dyDescent="0.25">
      <c r="A79" s="10" t="s">
        <v>9</v>
      </c>
      <c r="B79" s="72" t="s">
        <v>160</v>
      </c>
      <c r="C79" s="166"/>
      <c r="D79" s="146"/>
      <c r="E79" s="147"/>
      <c r="F79" s="142"/>
    </row>
    <row r="80" spans="1:6" ht="30.75" thickBot="1" x14ac:dyDescent="0.3">
      <c r="A80" s="10" t="s">
        <v>10</v>
      </c>
      <c r="B80" s="72" t="s">
        <v>146</v>
      </c>
      <c r="C80" s="166"/>
      <c r="D80" s="146"/>
      <c r="E80" s="147"/>
      <c r="F80" s="142"/>
    </row>
    <row r="81" spans="1:5" ht="21.75" thickBot="1" x14ac:dyDescent="0.3">
      <c r="A81" s="17" t="s">
        <v>41</v>
      </c>
      <c r="B81" s="171" t="s">
        <v>298</v>
      </c>
      <c r="C81" s="171"/>
      <c r="D81" s="171"/>
      <c r="E81" s="172"/>
    </row>
    <row r="82" spans="1:5" x14ac:dyDescent="0.25">
      <c r="A82" s="16" t="s">
        <v>42</v>
      </c>
      <c r="B82" s="168" t="s">
        <v>43</v>
      </c>
      <c r="C82" s="169"/>
      <c r="D82" s="169"/>
      <c r="E82" s="170"/>
    </row>
    <row r="83" spans="1:5" x14ac:dyDescent="0.25">
      <c r="A83" s="139" t="s">
        <v>0</v>
      </c>
      <c r="B83" s="140"/>
      <c r="C83" s="26" t="s">
        <v>3</v>
      </c>
      <c r="D83" s="5" t="s">
        <v>2</v>
      </c>
      <c r="E83" s="81" t="s">
        <v>3</v>
      </c>
    </row>
    <row r="84" spans="1:5" ht="21.75" customHeight="1" x14ac:dyDescent="0.25">
      <c r="A84" s="10" t="s">
        <v>5</v>
      </c>
      <c r="B84" s="72" t="s">
        <v>147</v>
      </c>
      <c r="C84" s="165"/>
      <c r="D84" s="146" t="s">
        <v>124</v>
      </c>
      <c r="E84" s="147" t="str">
        <f>IF(D84="A",aciklama!C42,IF(D84="B",aciklama!C43,IF(D84="C",aciklama!C44,IF(D84="D",aciklama!C45,"HATA!!! 
Lütfen A, B, C ya da D harfi ile değerlendiriniz"))))</f>
        <v>Öğretim elemanları güncel olayları izleyememekte ve son gelişmelerle ilgilenmemektedirler.</v>
      </c>
    </row>
    <row r="85" spans="1:5" ht="21.75" customHeight="1" x14ac:dyDescent="0.25">
      <c r="A85" s="10" t="s">
        <v>8</v>
      </c>
      <c r="B85" s="72" t="s">
        <v>148</v>
      </c>
      <c r="C85" s="166"/>
      <c r="D85" s="146"/>
      <c r="E85" s="147"/>
    </row>
    <row r="86" spans="1:5" ht="21.75" customHeight="1" x14ac:dyDescent="0.25">
      <c r="A86" s="10" t="s">
        <v>9</v>
      </c>
      <c r="B86" s="72" t="s">
        <v>149</v>
      </c>
      <c r="C86" s="166"/>
      <c r="D86" s="146"/>
      <c r="E86" s="147"/>
    </row>
    <row r="87" spans="1:5" ht="47.25" customHeight="1" x14ac:dyDescent="0.25">
      <c r="A87" s="10" t="s">
        <v>10</v>
      </c>
      <c r="B87" s="72" t="s">
        <v>353</v>
      </c>
      <c r="C87" s="166"/>
      <c r="D87" s="146"/>
      <c r="E87" s="147"/>
    </row>
    <row r="88" spans="1:5" ht="47.25" customHeight="1" x14ac:dyDescent="0.25">
      <c r="A88" s="10" t="s">
        <v>19</v>
      </c>
      <c r="B88" s="72" t="s">
        <v>150</v>
      </c>
      <c r="C88" s="166"/>
      <c r="D88" s="146"/>
      <c r="E88" s="147"/>
    </row>
    <row r="89" spans="1:5" ht="21.75" customHeight="1" x14ac:dyDescent="0.25">
      <c r="A89" s="10" t="s">
        <v>25</v>
      </c>
      <c r="B89" s="72" t="s">
        <v>151</v>
      </c>
      <c r="C89" s="166"/>
      <c r="D89" s="146"/>
      <c r="E89" s="147"/>
    </row>
    <row r="90" spans="1:5" ht="37.5" customHeight="1" x14ac:dyDescent="0.25">
      <c r="A90" s="10" t="s">
        <v>44</v>
      </c>
      <c r="B90" s="72" t="s">
        <v>152</v>
      </c>
      <c r="C90" s="167"/>
      <c r="D90" s="146"/>
      <c r="E90" s="147"/>
    </row>
    <row r="91" spans="1:5" x14ac:dyDescent="0.25">
      <c r="A91" s="11" t="s">
        <v>45</v>
      </c>
      <c r="B91" s="162" t="s">
        <v>354</v>
      </c>
      <c r="C91" s="163"/>
      <c r="D91" s="163"/>
      <c r="E91" s="164"/>
    </row>
    <row r="92" spans="1:5" x14ac:dyDescent="0.25">
      <c r="A92" s="139" t="s">
        <v>0</v>
      </c>
      <c r="B92" s="140"/>
      <c r="C92" s="26" t="s">
        <v>3</v>
      </c>
      <c r="D92" s="5" t="s">
        <v>2</v>
      </c>
      <c r="E92" s="81" t="s">
        <v>3</v>
      </c>
    </row>
    <row r="93" spans="1:5" ht="30" x14ac:dyDescent="0.25">
      <c r="A93" s="10" t="s">
        <v>5</v>
      </c>
      <c r="B93" s="72" t="s">
        <v>154</v>
      </c>
      <c r="C93" s="165"/>
      <c r="D93" s="146" t="s">
        <v>124</v>
      </c>
      <c r="E93" s="147" t="str">
        <f>IF(D93="A",aciklama!C46,IF(D93="B",aciklama!C47,IF(D93="C",aciklama!C48,IF(D93="D",aciklama!C49,"HATA!!! 
Lütfen A, B, C ya da D harfi ile değerlendiriniz"))))</f>
        <v>Öğretim elemanları; Araştırma, eğitim - öğretim ve okullardaki uygulama süreçlerine yetersiz düzeyde katılır.</v>
      </c>
    </row>
    <row r="94" spans="1:5" ht="30" x14ac:dyDescent="0.25">
      <c r="A94" s="10" t="s">
        <v>8</v>
      </c>
      <c r="B94" s="72" t="s">
        <v>153</v>
      </c>
      <c r="C94" s="166"/>
      <c r="D94" s="146"/>
      <c r="E94" s="147"/>
    </row>
    <row r="95" spans="1:5" ht="45" x14ac:dyDescent="0.25">
      <c r="A95" s="10" t="s">
        <v>9</v>
      </c>
      <c r="B95" s="72" t="s">
        <v>355</v>
      </c>
      <c r="C95" s="166"/>
      <c r="D95" s="146"/>
      <c r="E95" s="147"/>
    </row>
    <row r="96" spans="1:5" ht="21" x14ac:dyDescent="0.25">
      <c r="A96" s="19" t="s">
        <v>46</v>
      </c>
      <c r="B96" s="176" t="s">
        <v>299</v>
      </c>
      <c r="C96" s="176"/>
      <c r="D96" s="176"/>
      <c r="E96" s="177"/>
    </row>
    <row r="97" spans="1:5" ht="15.75" x14ac:dyDescent="0.25">
      <c r="A97" s="19" t="s">
        <v>47</v>
      </c>
      <c r="B97" s="178" t="s">
        <v>155</v>
      </c>
      <c r="C97" s="179"/>
      <c r="D97" s="179"/>
      <c r="E97" s="180"/>
    </row>
    <row r="98" spans="1:5" x14ac:dyDescent="0.25">
      <c r="A98" s="139" t="s">
        <v>0</v>
      </c>
      <c r="B98" s="140"/>
      <c r="C98" s="26" t="s">
        <v>3</v>
      </c>
      <c r="D98" s="5" t="s">
        <v>2</v>
      </c>
      <c r="E98" s="81" t="s">
        <v>3</v>
      </c>
    </row>
    <row r="99" spans="1:5" ht="45" x14ac:dyDescent="0.25">
      <c r="A99" s="10" t="s">
        <v>5</v>
      </c>
      <c r="B99" s="72" t="s">
        <v>356</v>
      </c>
      <c r="C99" s="165"/>
      <c r="D99" s="146" t="s">
        <v>123</v>
      </c>
      <c r="E99" s="160" t="str">
        <f>IF(D99="A",aciklama!C50,IF(D99="B",aciklama!C51,IF(D99="C",aciklama!C52,IF(D99="D",aciklama!C53,"HATA!!! 
Lütfen A, B, C ya da D harfi ile değerlendiriniz"))))</f>
        <v>Öğretme/öğrenme yöntemleri;Gelenekseldir, çok az yenilik vardır ancak tutarlıdır. Öğrenciler, öğretme-öğrenme sürecine kabul edilebilir düzeyde katılırlar.</v>
      </c>
    </row>
    <row r="100" spans="1:5" x14ac:dyDescent="0.25">
      <c r="A100" s="10" t="s">
        <v>8</v>
      </c>
      <c r="B100" s="79" t="s">
        <v>156</v>
      </c>
      <c r="C100" s="166"/>
      <c r="D100" s="146"/>
      <c r="E100" s="182"/>
    </row>
    <row r="101" spans="1:5" ht="30" x14ac:dyDescent="0.25">
      <c r="A101" s="10" t="s">
        <v>9</v>
      </c>
      <c r="B101" s="72" t="s">
        <v>357</v>
      </c>
      <c r="C101" s="166"/>
      <c r="D101" s="146"/>
      <c r="E101" s="182"/>
    </row>
    <row r="102" spans="1:5" ht="30" x14ac:dyDescent="0.25">
      <c r="A102" s="10" t="s">
        <v>10</v>
      </c>
      <c r="B102" s="72" t="s">
        <v>157</v>
      </c>
      <c r="C102" s="167"/>
      <c r="D102" s="146"/>
      <c r="E102" s="183"/>
    </row>
    <row r="103" spans="1:5" ht="15.75" x14ac:dyDescent="0.25">
      <c r="A103" s="19" t="s">
        <v>48</v>
      </c>
      <c r="B103" s="178" t="s">
        <v>49</v>
      </c>
      <c r="C103" s="179"/>
      <c r="D103" s="179"/>
      <c r="E103" s="180"/>
    </row>
    <row r="104" spans="1:5" x14ac:dyDescent="0.25">
      <c r="A104" s="139" t="s">
        <v>0</v>
      </c>
      <c r="B104" s="140"/>
      <c r="C104" s="26" t="s">
        <v>3</v>
      </c>
      <c r="D104" s="5" t="s">
        <v>2</v>
      </c>
      <c r="E104" s="81" t="s">
        <v>3</v>
      </c>
    </row>
    <row r="105" spans="1:5" x14ac:dyDescent="0.25">
      <c r="A105" s="10" t="s">
        <v>5</v>
      </c>
      <c r="B105" s="79" t="s">
        <v>158</v>
      </c>
      <c r="C105" s="165"/>
      <c r="D105" s="146" t="s">
        <v>124</v>
      </c>
      <c r="E105" s="160" t="str">
        <f>IF(D105="A",aciklama!C54,IF(D105="B",aciklama!C55,IF(D105="C",aciklama!C56,IF(D105="D",aciklama!C57,"HATA!!! 
Lütfen A, B, C ya da D harfi ile değerlendiriniz"))))</f>
        <v>Öğretim elemanları tarafından yayınlanmış olan araştırmalar; Ya yoktur ya da çok sınırlıdır.</v>
      </c>
    </row>
    <row r="106" spans="1:5" ht="30" x14ac:dyDescent="0.25">
      <c r="A106" s="10" t="s">
        <v>8</v>
      </c>
      <c r="B106" s="72" t="s">
        <v>358</v>
      </c>
      <c r="C106" s="166"/>
      <c r="D106" s="146"/>
      <c r="E106" s="182"/>
    </row>
    <row r="107" spans="1:5" ht="30" x14ac:dyDescent="0.25">
      <c r="A107" s="10" t="s">
        <v>9</v>
      </c>
      <c r="B107" s="72" t="s">
        <v>359</v>
      </c>
      <c r="C107" s="166"/>
      <c r="D107" s="146"/>
      <c r="E107" s="183"/>
    </row>
    <row r="108" spans="1:5" ht="15.75" x14ac:dyDescent="0.25">
      <c r="A108" s="19" t="s">
        <v>50</v>
      </c>
      <c r="B108" s="178" t="s">
        <v>51</v>
      </c>
      <c r="C108" s="179"/>
      <c r="D108" s="179"/>
      <c r="E108" s="180"/>
    </row>
    <row r="109" spans="1:5" x14ac:dyDescent="0.25">
      <c r="A109" s="139" t="s">
        <v>0</v>
      </c>
      <c r="B109" s="140"/>
      <c r="C109" s="26" t="s">
        <v>3</v>
      </c>
      <c r="D109" s="5" t="s">
        <v>2</v>
      </c>
      <c r="E109" s="81" t="s">
        <v>3</v>
      </c>
    </row>
    <row r="110" spans="1:5" ht="45.75" thickBot="1" x14ac:dyDescent="0.3">
      <c r="A110" s="10" t="s">
        <v>5</v>
      </c>
      <c r="B110" s="72" t="s">
        <v>159</v>
      </c>
      <c r="C110" s="7"/>
      <c r="D110" s="6" t="s">
        <v>124</v>
      </c>
      <c r="E110" s="128" t="str">
        <f>IF(D110="A",aciklama!C58,IF(D110="B",aciklama!C59,IF(D110="C",aciklama!C60,IF(D110="D",aciklama!C61,"HATA!!! 
Lütfen A, B, C ya da D harfi ile değerlendiriniz"))))</f>
        <v>Öğretim elemanları toplum yararına  çalışmalar yapmamaktadır.</v>
      </c>
    </row>
    <row r="111" spans="1:5" ht="27" thickBot="1" x14ac:dyDescent="0.3">
      <c r="A111" s="74" t="s">
        <v>52</v>
      </c>
      <c r="B111" s="130" t="s">
        <v>53</v>
      </c>
      <c r="C111" s="130"/>
      <c r="D111" s="130"/>
      <c r="E111" s="131"/>
    </row>
    <row r="112" spans="1:5" ht="21.75" thickBot="1" x14ac:dyDescent="0.3">
      <c r="A112" s="14" t="s">
        <v>54</v>
      </c>
      <c r="B112" s="137" t="s">
        <v>297</v>
      </c>
      <c r="C112" s="137"/>
      <c r="D112" s="137"/>
      <c r="E112" s="138"/>
    </row>
    <row r="113" spans="1:6" ht="15.75" x14ac:dyDescent="0.25">
      <c r="A113" s="13" t="s">
        <v>55</v>
      </c>
      <c r="B113" s="132" t="s">
        <v>56</v>
      </c>
      <c r="C113" s="133"/>
      <c r="D113" s="133"/>
      <c r="E113" s="134"/>
    </row>
    <row r="114" spans="1:6" x14ac:dyDescent="0.25">
      <c r="A114" s="139" t="s">
        <v>0</v>
      </c>
      <c r="B114" s="140"/>
      <c r="C114" s="26" t="s">
        <v>3</v>
      </c>
      <c r="D114" s="5" t="s">
        <v>2</v>
      </c>
      <c r="E114" s="81" t="s">
        <v>3</v>
      </c>
    </row>
    <row r="115" spans="1:6" ht="25.5" customHeight="1" x14ac:dyDescent="0.25">
      <c r="A115" s="10" t="s">
        <v>5</v>
      </c>
      <c r="B115" s="72" t="s">
        <v>176</v>
      </c>
      <c r="C115" s="165"/>
      <c r="D115" s="146" t="s">
        <v>122</v>
      </c>
      <c r="E115" s="147" t="str">
        <f>IF(D115="A",aciklama!C62,IF(D115="B",aciklama!C63,IF(D115="C",aciklama!C64,IF(D115="D",aciklama!C65,"HATA!!! 
Lütfen A, B, C ya da D harfi ile değerlendiriniz"))))</f>
        <v>Programa girişte; Öğrencilerin çoğu iyi niteliktedirler. Yeterli akademik bilgi ve motivasyona sahiptirler.</v>
      </c>
      <c r="F115" s="181"/>
    </row>
    <row r="116" spans="1:6" ht="25.5" customHeight="1" thickBot="1" x14ac:dyDescent="0.3">
      <c r="A116" s="10" t="s">
        <v>8</v>
      </c>
      <c r="B116" s="72" t="s">
        <v>361</v>
      </c>
      <c r="C116" s="166"/>
      <c r="D116" s="146"/>
      <c r="E116" s="147"/>
      <c r="F116" s="181"/>
    </row>
    <row r="117" spans="1:6" ht="21.75" thickBot="1" x14ac:dyDescent="0.3">
      <c r="A117" s="17" t="s">
        <v>58</v>
      </c>
      <c r="B117" s="171" t="s">
        <v>298</v>
      </c>
      <c r="C117" s="171"/>
      <c r="D117" s="171"/>
      <c r="E117" s="172"/>
    </row>
    <row r="118" spans="1:6" x14ac:dyDescent="0.25">
      <c r="A118" s="16" t="s">
        <v>59</v>
      </c>
      <c r="B118" s="168" t="s">
        <v>57</v>
      </c>
      <c r="C118" s="169"/>
      <c r="D118" s="169"/>
      <c r="E118" s="170"/>
    </row>
    <row r="119" spans="1:6" x14ac:dyDescent="0.25">
      <c r="A119" s="139" t="s">
        <v>0</v>
      </c>
      <c r="B119" s="140"/>
      <c r="C119" s="26" t="s">
        <v>3</v>
      </c>
      <c r="D119" s="5" t="s">
        <v>2</v>
      </c>
      <c r="E119" s="81" t="s">
        <v>3</v>
      </c>
    </row>
    <row r="120" spans="1:6" x14ac:dyDescent="0.25">
      <c r="A120" s="10" t="s">
        <v>5</v>
      </c>
      <c r="B120" s="72" t="s">
        <v>177</v>
      </c>
      <c r="C120" s="165"/>
      <c r="D120" s="146" t="s">
        <v>123</v>
      </c>
      <c r="E120" s="147" t="str">
        <f>IF(D120="A",aciklama!C66,IF(D120="B",aciklama!C67,IF(D120="C",aciklama!C68,IF(D120="D",aciklama!C69,"HATA!!! 
Lütfen A, B, C ya da D harfi ile değerlendiriniz"))))</f>
        <v xml:space="preserve">Öğrencilerin mesleki ve akademik gelişmelerine yönelik politikalar; Yeterli düzeydedir ancak dokümantasyon zayıftır. Programdan ayrılma, ders tekrar oranları yüksek olup, devam oranları kabul edilebilir düzeydedir. </v>
      </c>
    </row>
    <row r="121" spans="1:6" x14ac:dyDescent="0.25">
      <c r="A121" s="10" t="s">
        <v>8</v>
      </c>
      <c r="B121" s="72" t="s">
        <v>178</v>
      </c>
      <c r="C121" s="166"/>
      <c r="D121" s="146"/>
      <c r="E121" s="147"/>
    </row>
    <row r="122" spans="1:6" ht="30" x14ac:dyDescent="0.25">
      <c r="A122" s="10" t="s">
        <v>9</v>
      </c>
      <c r="B122" s="72" t="s">
        <v>179</v>
      </c>
      <c r="C122" s="166"/>
      <c r="D122" s="146"/>
      <c r="E122" s="147"/>
    </row>
    <row r="123" spans="1:6" x14ac:dyDescent="0.25">
      <c r="A123" s="10" t="s">
        <v>10</v>
      </c>
      <c r="B123" s="72" t="s">
        <v>180</v>
      </c>
      <c r="C123" s="166"/>
      <c r="D123" s="146"/>
      <c r="E123" s="147"/>
    </row>
    <row r="124" spans="1:6" ht="30" x14ac:dyDescent="0.25">
      <c r="A124" s="10" t="s">
        <v>19</v>
      </c>
      <c r="B124" s="72" t="s">
        <v>181</v>
      </c>
      <c r="C124" s="167"/>
      <c r="D124" s="146"/>
      <c r="E124" s="147"/>
    </row>
    <row r="125" spans="1:6" ht="21" x14ac:dyDescent="0.25">
      <c r="A125" s="19" t="s">
        <v>60</v>
      </c>
      <c r="B125" s="176" t="s">
        <v>299</v>
      </c>
      <c r="C125" s="176"/>
      <c r="D125" s="176"/>
      <c r="E125" s="177"/>
    </row>
    <row r="126" spans="1:6" ht="15.75" x14ac:dyDescent="0.25">
      <c r="A126" s="19" t="s">
        <v>61</v>
      </c>
      <c r="B126" s="178" t="s">
        <v>362</v>
      </c>
      <c r="C126" s="179"/>
      <c r="D126" s="179"/>
      <c r="E126" s="180"/>
    </row>
    <row r="127" spans="1:6" x14ac:dyDescent="0.25">
      <c r="A127" s="139" t="s">
        <v>0</v>
      </c>
      <c r="B127" s="140"/>
      <c r="C127" s="26" t="s">
        <v>3</v>
      </c>
      <c r="D127" s="5" t="s">
        <v>2</v>
      </c>
      <c r="E127" s="81" t="s">
        <v>3</v>
      </c>
    </row>
    <row r="128" spans="1:6" ht="30" x14ac:dyDescent="0.25">
      <c r="A128" s="10" t="s">
        <v>5</v>
      </c>
      <c r="B128" s="72" t="s">
        <v>363</v>
      </c>
      <c r="C128" s="165"/>
      <c r="D128" s="146" t="s">
        <v>122</v>
      </c>
      <c r="E128" s="147" t="str">
        <f>IF(D128="A",aciklama!C70,IF(D128="B",aciklama!C71,IF(D128="C",aciklama!C72,IF(D128="D",aciklama!C73,"HATA!!! 
Lütfen A, B, C ya da D harfi ile değerlendiriniz"))))</f>
        <v>Mezuniyet aşamasındaki öğrencilerin çoğu PDR alanında çalışmayı düşünmektedir. Mezunların çoğu mesleklerinin ilk yılında başarılı olmuştur.</v>
      </c>
    </row>
    <row r="129" spans="1:6" x14ac:dyDescent="0.25">
      <c r="A129" s="10" t="s">
        <v>8</v>
      </c>
      <c r="B129" s="72" t="s">
        <v>182</v>
      </c>
      <c r="C129" s="166"/>
      <c r="D129" s="146"/>
      <c r="E129" s="147"/>
    </row>
    <row r="130" spans="1:6" x14ac:dyDescent="0.25">
      <c r="A130" s="10" t="s">
        <v>9</v>
      </c>
      <c r="B130" s="72" t="s">
        <v>183</v>
      </c>
      <c r="C130" s="166"/>
      <c r="D130" s="146"/>
      <c r="E130" s="147"/>
    </row>
    <row r="131" spans="1:6" ht="15.75" thickBot="1" x14ac:dyDescent="0.3">
      <c r="A131" s="10" t="s">
        <v>10</v>
      </c>
      <c r="B131" s="72" t="s">
        <v>184</v>
      </c>
      <c r="C131" s="184"/>
      <c r="D131" s="146"/>
      <c r="E131" s="147"/>
    </row>
    <row r="132" spans="1:6" ht="27" thickBot="1" x14ac:dyDescent="0.3">
      <c r="A132" s="74" t="s">
        <v>62</v>
      </c>
      <c r="B132" s="130" t="s">
        <v>63</v>
      </c>
      <c r="C132" s="130"/>
      <c r="D132" s="130"/>
      <c r="E132" s="131"/>
    </row>
    <row r="133" spans="1:6" ht="21.75" thickBot="1" x14ac:dyDescent="0.3">
      <c r="A133" s="14" t="s">
        <v>64</v>
      </c>
      <c r="B133" s="137" t="s">
        <v>297</v>
      </c>
      <c r="C133" s="137"/>
      <c r="D133" s="137"/>
      <c r="E133" s="138"/>
    </row>
    <row r="134" spans="1:6" ht="15.75" x14ac:dyDescent="0.25">
      <c r="A134" s="13" t="s">
        <v>65</v>
      </c>
      <c r="B134" s="132" t="s">
        <v>374</v>
      </c>
      <c r="C134" s="133"/>
      <c r="D134" s="133"/>
      <c r="E134" s="134"/>
    </row>
    <row r="135" spans="1:6" x14ac:dyDescent="0.25">
      <c r="A135" s="139" t="s">
        <v>0</v>
      </c>
      <c r="B135" s="140"/>
      <c r="C135" s="26" t="s">
        <v>3</v>
      </c>
      <c r="D135" s="5" t="s">
        <v>2</v>
      </c>
      <c r="E135" s="81" t="s">
        <v>3</v>
      </c>
    </row>
    <row r="136" spans="1:6" ht="45.75" customHeight="1" x14ac:dyDescent="0.25">
      <c r="A136" s="10" t="s">
        <v>5</v>
      </c>
      <c r="B136" s="72" t="s">
        <v>375</v>
      </c>
      <c r="C136" s="165"/>
      <c r="D136" s="146" t="s">
        <v>123</v>
      </c>
      <c r="E136" s="147" t="str">
        <f>IF(D136="A",aciklama!C74,IF(D136="B",aciklama!C75,IF(D136="C",aciklama!C76,IF(D136="D",aciklama!C77,"HATA!!! 
Lütfen A, B, C ya da D harfi ile değerlendiriniz"))))</f>
        <v>Belgeler vardır ve kullanılmaktadır, ancak ölçütlere uygun değildir. Uygulama sürecindeki paydaşlar, uygulamalar konusunda yeterince aydınlatılmamışlardır.</v>
      </c>
      <c r="F136" s="181"/>
    </row>
    <row r="137" spans="1:6" ht="30.75" customHeight="1" x14ac:dyDescent="0.25">
      <c r="A137" s="10" t="s">
        <v>8</v>
      </c>
      <c r="B137" s="72" t="s">
        <v>376</v>
      </c>
      <c r="C137" s="166"/>
      <c r="D137" s="146"/>
      <c r="E137" s="147"/>
      <c r="F137" s="181"/>
    </row>
    <row r="138" spans="1:6" ht="30" x14ac:dyDescent="0.25">
      <c r="A138" s="10" t="s">
        <v>9</v>
      </c>
      <c r="B138" s="72" t="s">
        <v>377</v>
      </c>
      <c r="C138" s="166"/>
      <c r="D138" s="146"/>
      <c r="E138" s="147"/>
      <c r="F138" s="181"/>
    </row>
    <row r="139" spans="1:6" x14ac:dyDescent="0.25">
      <c r="A139" s="10" t="s">
        <v>10</v>
      </c>
      <c r="B139" s="72" t="s">
        <v>378</v>
      </c>
      <c r="C139" s="166"/>
      <c r="D139" s="146"/>
      <c r="E139" s="147"/>
      <c r="F139" s="181"/>
    </row>
    <row r="140" spans="1:6" ht="30" x14ac:dyDescent="0.25">
      <c r="A140" s="127" t="s">
        <v>71</v>
      </c>
      <c r="B140" s="72" t="s">
        <v>379</v>
      </c>
      <c r="C140" s="166"/>
      <c r="D140" s="146"/>
      <c r="E140" s="147"/>
      <c r="F140" s="181"/>
    </row>
    <row r="141" spans="1:6" ht="30" x14ac:dyDescent="0.25">
      <c r="A141" s="127" t="s">
        <v>92</v>
      </c>
      <c r="B141" s="72" t="s">
        <v>380</v>
      </c>
      <c r="C141" s="166"/>
      <c r="D141" s="146"/>
      <c r="E141" s="147"/>
      <c r="F141" s="181"/>
    </row>
    <row r="142" spans="1:6" ht="30" x14ac:dyDescent="0.25">
      <c r="A142" s="127" t="s">
        <v>107</v>
      </c>
      <c r="B142" s="72" t="s">
        <v>381</v>
      </c>
      <c r="C142" s="166"/>
      <c r="D142" s="146"/>
      <c r="E142" s="147"/>
      <c r="F142" s="181"/>
    </row>
    <row r="143" spans="1:6" x14ac:dyDescent="0.25">
      <c r="A143" s="9" t="s">
        <v>66</v>
      </c>
      <c r="B143" s="143" t="s">
        <v>382</v>
      </c>
      <c r="C143" s="144"/>
      <c r="D143" s="144"/>
      <c r="E143" s="145"/>
    </row>
    <row r="144" spans="1:6" x14ac:dyDescent="0.25">
      <c r="A144" s="139" t="s">
        <v>0</v>
      </c>
      <c r="B144" s="140"/>
      <c r="C144" s="26" t="s">
        <v>3</v>
      </c>
      <c r="D144" s="5" t="s">
        <v>2</v>
      </c>
      <c r="E144" s="81" t="s">
        <v>3</v>
      </c>
    </row>
    <row r="145" spans="1:6" ht="30" x14ac:dyDescent="0.25">
      <c r="A145" s="10" t="s">
        <v>5</v>
      </c>
      <c r="B145" s="72" t="s">
        <v>383</v>
      </c>
      <c r="C145" s="165"/>
      <c r="D145" s="146" t="s">
        <v>123</v>
      </c>
      <c r="E145" s="147" t="str">
        <f>IF(D145="A",aciklama!C78,IF(D145="B",aciklama!C79,IF(D145="C",aciklama!C80,IF(D145="D",aciklama!C81,"HATA!!! 
Lütfen A, B, C ya da D harfi ile değerlendiriniz"))))</f>
        <v>Okullar ve uygulama yapılan diğer kurumlar; Türleri ve uygulama öğretmeni/ öğretmen adayı oranı uygun biçimde ele alınmamıştır. Uygulama okullarının sayısı kesinlikle artırılmalıdır.</v>
      </c>
      <c r="F145" s="141"/>
    </row>
    <row r="146" spans="1:6" ht="30" x14ac:dyDescent="0.25">
      <c r="A146" s="10" t="s">
        <v>8</v>
      </c>
      <c r="B146" s="72" t="s">
        <v>384</v>
      </c>
      <c r="C146" s="166"/>
      <c r="D146" s="146"/>
      <c r="E146" s="147"/>
      <c r="F146" s="142"/>
    </row>
    <row r="147" spans="1:6" ht="30" x14ac:dyDescent="0.25">
      <c r="A147" s="10" t="s">
        <v>9</v>
      </c>
      <c r="B147" s="72" t="s">
        <v>385</v>
      </c>
      <c r="C147" s="166"/>
      <c r="D147" s="146"/>
      <c r="E147" s="147"/>
      <c r="F147" s="142"/>
    </row>
    <row r="148" spans="1:6" ht="45.75" thickBot="1" x14ac:dyDescent="0.3">
      <c r="A148" s="10" t="s">
        <v>10</v>
      </c>
      <c r="B148" s="72" t="s">
        <v>386</v>
      </c>
      <c r="C148" s="166"/>
      <c r="D148" s="146"/>
      <c r="E148" s="147"/>
      <c r="F148" s="142"/>
    </row>
    <row r="149" spans="1:6" ht="21.75" thickBot="1" x14ac:dyDescent="0.3">
      <c r="A149" s="17" t="s">
        <v>67</v>
      </c>
      <c r="B149" s="171" t="s">
        <v>298</v>
      </c>
      <c r="C149" s="171"/>
      <c r="D149" s="171"/>
      <c r="E149" s="172"/>
    </row>
    <row r="150" spans="1:6" x14ac:dyDescent="0.25">
      <c r="A150" s="16" t="s">
        <v>68</v>
      </c>
      <c r="B150" s="168" t="s">
        <v>364</v>
      </c>
      <c r="C150" s="169"/>
      <c r="D150" s="169"/>
      <c r="E150" s="170"/>
    </row>
    <row r="151" spans="1:6" x14ac:dyDescent="0.25">
      <c r="A151" s="139" t="s">
        <v>0</v>
      </c>
      <c r="B151" s="140"/>
      <c r="C151" s="26" t="s">
        <v>3</v>
      </c>
      <c r="D151" s="5" t="s">
        <v>2</v>
      </c>
      <c r="E151" s="81" t="s">
        <v>3</v>
      </c>
    </row>
    <row r="152" spans="1:6" ht="30" x14ac:dyDescent="0.25">
      <c r="A152" s="10" t="s">
        <v>5</v>
      </c>
      <c r="B152" s="72" t="s">
        <v>365</v>
      </c>
      <c r="C152" s="165"/>
      <c r="D152" s="146" t="s">
        <v>124</v>
      </c>
      <c r="E152" s="147" t="str">
        <f>IF(D152="A",aciklama!C82,IF(D152="B",aciklama!C83,IF(D152="C",aciklama!C84,IF(D152="D",aciklama!C85,"HATA!!! 
Lütfen A, B, C ya da D harfi ile değerlendiriniz"))))</f>
        <v>Fakülte, öğretim elemanları ile okulların ve uygulama yapılan diğer kurumların yöneticileri, psikolojik danışmanları veöğrenciler arasında işbirliği bulunmamaktadır.</v>
      </c>
    </row>
    <row r="153" spans="1:6" ht="30" x14ac:dyDescent="0.25">
      <c r="A153" s="10" t="s">
        <v>8</v>
      </c>
      <c r="B153" s="72" t="s">
        <v>366</v>
      </c>
      <c r="C153" s="166"/>
      <c r="D153" s="146"/>
      <c r="E153" s="147"/>
    </row>
    <row r="154" spans="1:6" ht="30" x14ac:dyDescent="0.25">
      <c r="A154" s="10" t="s">
        <v>9</v>
      </c>
      <c r="B154" s="72" t="s">
        <v>367</v>
      </c>
      <c r="C154" s="166"/>
      <c r="D154" s="146"/>
      <c r="E154" s="147"/>
    </row>
    <row r="155" spans="1:6" ht="30" x14ac:dyDescent="0.25">
      <c r="A155" s="10" t="s">
        <v>10</v>
      </c>
      <c r="B155" s="72" t="s">
        <v>368</v>
      </c>
      <c r="C155" s="166"/>
      <c r="D155" s="146"/>
      <c r="E155" s="147"/>
    </row>
    <row r="156" spans="1:6" x14ac:dyDescent="0.25">
      <c r="A156" s="11" t="s">
        <v>69</v>
      </c>
      <c r="B156" s="162" t="s">
        <v>369</v>
      </c>
      <c r="C156" s="163"/>
      <c r="D156" s="163"/>
      <c r="E156" s="164"/>
    </row>
    <row r="157" spans="1:6" x14ac:dyDescent="0.25">
      <c r="A157" s="139" t="s">
        <v>0</v>
      </c>
      <c r="B157" s="140"/>
      <c r="C157" s="26" t="s">
        <v>3</v>
      </c>
      <c r="D157" s="5" t="s">
        <v>2</v>
      </c>
      <c r="E157" s="81" t="s">
        <v>3</v>
      </c>
    </row>
    <row r="158" spans="1:6" ht="30" x14ac:dyDescent="0.25">
      <c r="A158" s="10" t="s">
        <v>5</v>
      </c>
      <c r="B158" s="72" t="s">
        <v>370</v>
      </c>
      <c r="C158" s="165"/>
      <c r="D158" s="146" t="s">
        <v>124</v>
      </c>
      <c r="E158" s="147" t="str">
        <f>IF(D158="A",aciklama!C86,IF(D158="B",aciklama!C87,IF(D158="C",aciklama!C88,IF(D158="D",aciklama!C89,"HATA!!! 
Lütfen A, B, C ya da D harfi ile değerlendiriniz"))))</f>
        <v>Okullar ve uygulama yapılan diğer kurumlarda öğrencilere uygun ortam ve koşullar sağlanmamaktadır.</v>
      </c>
    </row>
    <row r="159" spans="1:6" x14ac:dyDescent="0.25">
      <c r="A159" s="10" t="s">
        <v>30</v>
      </c>
      <c r="B159" s="72" t="s">
        <v>371</v>
      </c>
      <c r="C159" s="166"/>
      <c r="D159" s="146"/>
      <c r="E159" s="147"/>
    </row>
    <row r="160" spans="1:6" x14ac:dyDescent="0.25">
      <c r="A160" s="10" t="s">
        <v>9</v>
      </c>
      <c r="B160" s="72" t="s">
        <v>372</v>
      </c>
      <c r="C160" s="166"/>
      <c r="D160" s="146"/>
      <c r="E160" s="147"/>
    </row>
    <row r="161" spans="1:6" ht="30" x14ac:dyDescent="0.25">
      <c r="A161" s="10" t="s">
        <v>10</v>
      </c>
      <c r="B161" s="72" t="s">
        <v>373</v>
      </c>
      <c r="C161" s="166"/>
      <c r="D161" s="146"/>
      <c r="E161" s="147"/>
    </row>
    <row r="162" spans="1:6" ht="21" x14ac:dyDescent="0.25">
      <c r="A162" s="19" t="s">
        <v>300</v>
      </c>
      <c r="B162" s="176" t="s">
        <v>299</v>
      </c>
      <c r="C162" s="176"/>
      <c r="D162" s="176"/>
      <c r="E162" s="177"/>
    </row>
    <row r="163" spans="1:6" ht="15.75" x14ac:dyDescent="0.25">
      <c r="A163" s="19" t="s">
        <v>70</v>
      </c>
      <c r="B163" s="178" t="s">
        <v>387</v>
      </c>
      <c r="C163" s="179"/>
      <c r="D163" s="179"/>
      <c r="E163" s="180"/>
    </row>
    <row r="164" spans="1:6" x14ac:dyDescent="0.25">
      <c r="A164" s="139" t="s">
        <v>0</v>
      </c>
      <c r="B164" s="140"/>
      <c r="C164" s="26" t="s">
        <v>3</v>
      </c>
      <c r="D164" s="5" t="s">
        <v>2</v>
      </c>
      <c r="E164" s="81" t="s">
        <v>3</v>
      </c>
    </row>
    <row r="165" spans="1:6" ht="42" customHeight="1" thickBot="1" x14ac:dyDescent="0.3">
      <c r="A165" s="10" t="s">
        <v>5</v>
      </c>
      <c r="B165" s="72" t="s">
        <v>388</v>
      </c>
      <c r="C165" s="25"/>
      <c r="D165" s="6" t="s">
        <v>124</v>
      </c>
      <c r="E165" s="128" t="str">
        <f>IF(D165="A",aciklama!C90,IF(D165="B",aciklama!C91,IF(D165="C",aciklama!C92,IF(D165="D",aciklama!C93,"HATA!!! 
Lütfen A, B, C ya da D harfi ile değerlendiriniz"))))</f>
        <v>Öğrenciler doğru ve yeterli uygulama gerçekleştirememektedir.</v>
      </c>
    </row>
    <row r="166" spans="1:6" ht="27" thickBot="1" x14ac:dyDescent="0.3">
      <c r="A166" s="74" t="s">
        <v>71</v>
      </c>
      <c r="B166" s="130" t="s">
        <v>72</v>
      </c>
      <c r="C166" s="130"/>
      <c r="D166" s="130"/>
      <c r="E166" s="131"/>
    </row>
    <row r="167" spans="1:6" ht="21.75" thickBot="1" x14ac:dyDescent="0.3">
      <c r="A167" s="14" t="s">
        <v>73</v>
      </c>
      <c r="B167" s="137" t="s">
        <v>297</v>
      </c>
      <c r="C167" s="137"/>
      <c r="D167" s="137"/>
      <c r="E167" s="138"/>
    </row>
    <row r="168" spans="1:6" ht="15.75" x14ac:dyDescent="0.25">
      <c r="A168" s="13" t="s">
        <v>74</v>
      </c>
      <c r="B168" s="132" t="s">
        <v>75</v>
      </c>
      <c r="C168" s="133"/>
      <c r="D168" s="133"/>
      <c r="E168" s="134"/>
    </row>
    <row r="169" spans="1:6" x14ac:dyDescent="0.25">
      <c r="A169" s="139" t="s">
        <v>0</v>
      </c>
      <c r="B169" s="140"/>
      <c r="C169" s="26" t="s">
        <v>3</v>
      </c>
      <c r="D169" s="5" t="s">
        <v>2</v>
      </c>
      <c r="E169" s="81" t="s">
        <v>3</v>
      </c>
    </row>
    <row r="170" spans="1:6" ht="30" x14ac:dyDescent="0.25">
      <c r="A170" s="10" t="s">
        <v>5</v>
      </c>
      <c r="B170" s="72" t="s">
        <v>238</v>
      </c>
      <c r="C170" s="165"/>
      <c r="D170" s="146" t="s">
        <v>124</v>
      </c>
      <c r="E170" s="147" t="str">
        <f>IF(D170="A",aciklama!C94,IF(D170="B",aciklama!C95,IF(D170="C",aciklama!C96,IF(D170="D",aciklama!C97,"HATA!!! 
Lütfen A, B, C ya da D harfi ile değerlendiriniz"))))</f>
        <v>Derslikler; Sayı, büyüklük ve altyapı bakımından ihtiyaca cevap vermekten uzaktır.</v>
      </c>
      <c r="F170" s="181"/>
    </row>
    <row r="171" spans="1:6" x14ac:dyDescent="0.25">
      <c r="A171" s="10" t="s">
        <v>8</v>
      </c>
      <c r="B171" s="72" t="s">
        <v>239</v>
      </c>
      <c r="C171" s="166"/>
      <c r="D171" s="146"/>
      <c r="E171" s="147"/>
      <c r="F171" s="181"/>
    </row>
    <row r="172" spans="1:6" ht="30" x14ac:dyDescent="0.25">
      <c r="A172" s="10" t="s">
        <v>9</v>
      </c>
      <c r="B172" s="72" t="s">
        <v>240</v>
      </c>
      <c r="C172" s="166"/>
      <c r="D172" s="146"/>
      <c r="E172" s="147"/>
      <c r="F172" s="181"/>
    </row>
    <row r="173" spans="1:6" ht="30" x14ac:dyDescent="0.25">
      <c r="A173" s="10" t="s">
        <v>10</v>
      </c>
      <c r="B173" s="72" t="s">
        <v>241</v>
      </c>
      <c r="C173" s="166"/>
      <c r="D173" s="146"/>
      <c r="E173" s="147"/>
      <c r="F173" s="181"/>
    </row>
    <row r="174" spans="1:6" ht="30" x14ac:dyDescent="0.25">
      <c r="A174" s="10" t="s">
        <v>19</v>
      </c>
      <c r="B174" s="72" t="s">
        <v>242</v>
      </c>
      <c r="C174" s="167"/>
      <c r="D174" s="146"/>
      <c r="E174" s="147"/>
      <c r="F174" s="181"/>
    </row>
    <row r="175" spans="1:6" x14ac:dyDescent="0.25">
      <c r="A175" s="9" t="s">
        <v>76</v>
      </c>
      <c r="B175" s="143" t="s">
        <v>77</v>
      </c>
      <c r="C175" s="144"/>
      <c r="D175" s="144"/>
      <c r="E175" s="145"/>
    </row>
    <row r="176" spans="1:6" x14ac:dyDescent="0.25">
      <c r="A176" s="139" t="s">
        <v>0</v>
      </c>
      <c r="B176" s="140"/>
      <c r="C176" s="26" t="s">
        <v>3</v>
      </c>
      <c r="D176" s="5" t="s">
        <v>2</v>
      </c>
      <c r="E176" s="81" t="s">
        <v>3</v>
      </c>
    </row>
    <row r="177" spans="1:6" ht="30" x14ac:dyDescent="0.25">
      <c r="A177" s="10" t="s">
        <v>5</v>
      </c>
      <c r="B177" s="72" t="s">
        <v>243</v>
      </c>
      <c r="C177" s="187"/>
      <c r="D177" s="159" t="s">
        <v>123</v>
      </c>
      <c r="E177" s="160" t="str">
        <f>IF(D177="A",aciklama!C98,IF(D177="B",aciklama!C99,IF(D177="C",aciklama!C100,IF(D177="D",aciklama!C101,"HATA!!! 
Lütfen A, B, C ya da D harfi ile değerlendiriniz"))))</f>
        <v>Var olan kaynaklar öğretimi kısmen desteklemektedir ve sayısal olarak ihtiyaca yeterince cevap vermemektedir.</v>
      </c>
      <c r="F177" s="141"/>
    </row>
    <row r="178" spans="1:6" ht="30" x14ac:dyDescent="0.25">
      <c r="A178" s="10" t="s">
        <v>8</v>
      </c>
      <c r="B178" s="72" t="s">
        <v>244</v>
      </c>
      <c r="C178" s="188"/>
      <c r="D178" s="185"/>
      <c r="E178" s="182"/>
      <c r="F178" s="142"/>
    </row>
    <row r="179" spans="1:6" ht="45" x14ac:dyDescent="0.25">
      <c r="A179" s="10" t="s">
        <v>9</v>
      </c>
      <c r="B179" s="72" t="s">
        <v>245</v>
      </c>
      <c r="C179" s="188"/>
      <c r="D179" s="185"/>
      <c r="E179" s="182"/>
      <c r="F179" s="142"/>
    </row>
    <row r="180" spans="1:6" x14ac:dyDescent="0.25">
      <c r="A180" s="10" t="s">
        <v>10</v>
      </c>
      <c r="B180" s="72" t="s">
        <v>246</v>
      </c>
      <c r="C180" s="188"/>
      <c r="D180" s="185"/>
      <c r="E180" s="182"/>
      <c r="F180" s="142"/>
    </row>
    <row r="181" spans="1:6" x14ac:dyDescent="0.25">
      <c r="A181" s="10" t="s">
        <v>19</v>
      </c>
      <c r="B181" s="72" t="s">
        <v>247</v>
      </c>
      <c r="C181" s="188"/>
      <c r="D181" s="185"/>
      <c r="E181" s="182"/>
      <c r="F181" s="142"/>
    </row>
    <row r="182" spans="1:6" x14ac:dyDescent="0.25">
      <c r="A182" s="10" t="s">
        <v>25</v>
      </c>
      <c r="B182" s="72" t="s">
        <v>248</v>
      </c>
      <c r="C182" s="188"/>
      <c r="D182" s="185"/>
      <c r="E182" s="182"/>
      <c r="F182" s="142"/>
    </row>
    <row r="183" spans="1:6" x14ac:dyDescent="0.25">
      <c r="A183" s="10" t="s">
        <v>44</v>
      </c>
      <c r="B183" s="72" t="s">
        <v>249</v>
      </c>
      <c r="C183" s="188"/>
      <c r="D183" s="185"/>
      <c r="E183" s="182"/>
      <c r="F183" s="142"/>
    </row>
    <row r="184" spans="1:6" ht="30" x14ac:dyDescent="0.25">
      <c r="A184" s="10" t="s">
        <v>89</v>
      </c>
      <c r="B184" s="72" t="s">
        <v>250</v>
      </c>
      <c r="C184" s="188"/>
      <c r="D184" s="185"/>
      <c r="E184" s="182"/>
      <c r="F184" s="142"/>
    </row>
    <row r="185" spans="1:6" x14ac:dyDescent="0.25">
      <c r="A185" s="10" t="s">
        <v>90</v>
      </c>
      <c r="B185" s="72" t="s">
        <v>251</v>
      </c>
      <c r="C185" s="188"/>
      <c r="D185" s="185"/>
      <c r="E185" s="182"/>
      <c r="F185" s="142"/>
    </row>
    <row r="186" spans="1:6" x14ac:dyDescent="0.25">
      <c r="A186" s="10" t="s">
        <v>91</v>
      </c>
      <c r="B186" s="72" t="s">
        <v>252</v>
      </c>
      <c r="C186" s="189"/>
      <c r="D186" s="186"/>
      <c r="E186" s="183"/>
    </row>
    <row r="187" spans="1:6" ht="15.75" x14ac:dyDescent="0.25">
      <c r="A187" s="13" t="s">
        <v>78</v>
      </c>
      <c r="B187" s="132" t="s">
        <v>389</v>
      </c>
      <c r="C187" s="133"/>
      <c r="D187" s="133"/>
      <c r="E187" s="134"/>
    </row>
    <row r="188" spans="1:6" x14ac:dyDescent="0.25">
      <c r="A188" s="139" t="s">
        <v>0</v>
      </c>
      <c r="B188" s="140"/>
      <c r="C188" s="26" t="s">
        <v>3</v>
      </c>
      <c r="D188" s="5" t="s">
        <v>2</v>
      </c>
      <c r="E188" s="81" t="s">
        <v>3</v>
      </c>
    </row>
    <row r="189" spans="1:6" ht="30" x14ac:dyDescent="0.25">
      <c r="A189" s="10" t="s">
        <v>5</v>
      </c>
      <c r="B189" s="72" t="s">
        <v>390</v>
      </c>
      <c r="C189" s="187"/>
      <c r="D189" s="146" t="s">
        <v>123</v>
      </c>
      <c r="E189" s="147" t="str">
        <f>IF(D189="A",aciklama!C102,IF(D189="B",aciklama!C103,IF(D189="C",aciklama!C104,IF(D189="D",aciklama!C105,"HATA!!! 
Lütfen A, B, C ya da D harfi ile değerlendiriniz"))))</f>
        <v>Tesisler; İlgili programın yürütülmesinde; sayı, altyapı ve donanım açısından eksiklikler arz etmektedir.</v>
      </c>
      <c r="F189" s="181"/>
    </row>
    <row r="190" spans="1:6" ht="30" x14ac:dyDescent="0.25">
      <c r="A190" s="10" t="s">
        <v>8</v>
      </c>
      <c r="B190" s="72" t="s">
        <v>391</v>
      </c>
      <c r="C190" s="188"/>
      <c r="D190" s="146"/>
      <c r="E190" s="147"/>
      <c r="F190" s="181"/>
    </row>
    <row r="191" spans="1:6" x14ac:dyDescent="0.25">
      <c r="A191" s="10" t="s">
        <v>9</v>
      </c>
      <c r="B191" s="72" t="s">
        <v>253</v>
      </c>
      <c r="C191" s="188"/>
      <c r="D191" s="146"/>
      <c r="E191" s="147"/>
      <c r="F191" s="181"/>
    </row>
    <row r="192" spans="1:6" x14ac:dyDescent="0.25">
      <c r="A192" s="10" t="s">
        <v>10</v>
      </c>
      <c r="B192" s="72" t="s">
        <v>392</v>
      </c>
      <c r="C192" s="188"/>
      <c r="D192" s="146"/>
      <c r="E192" s="147"/>
      <c r="F192" s="181"/>
    </row>
    <row r="193" spans="1:6" x14ac:dyDescent="0.25">
      <c r="A193" s="10" t="s">
        <v>19</v>
      </c>
      <c r="B193" s="72" t="s">
        <v>254</v>
      </c>
      <c r="C193" s="188"/>
      <c r="D193" s="146"/>
      <c r="E193" s="147"/>
      <c r="F193" s="181"/>
    </row>
    <row r="194" spans="1:6" x14ac:dyDescent="0.25">
      <c r="A194" s="10" t="s">
        <v>25</v>
      </c>
      <c r="B194" s="72" t="s">
        <v>255</v>
      </c>
      <c r="C194" s="188"/>
      <c r="D194" s="146"/>
      <c r="E194" s="147"/>
      <c r="F194" s="181"/>
    </row>
    <row r="195" spans="1:6" x14ac:dyDescent="0.25">
      <c r="A195" s="9" t="s">
        <v>79</v>
      </c>
      <c r="B195" s="143" t="s">
        <v>80</v>
      </c>
      <c r="C195" s="144"/>
      <c r="D195" s="144"/>
      <c r="E195" s="145"/>
    </row>
    <row r="196" spans="1:6" x14ac:dyDescent="0.25">
      <c r="A196" s="139" t="s">
        <v>0</v>
      </c>
      <c r="B196" s="140"/>
      <c r="C196" s="26" t="s">
        <v>3</v>
      </c>
      <c r="D196" s="5" t="s">
        <v>2</v>
      </c>
      <c r="E196" s="81" t="s">
        <v>3</v>
      </c>
    </row>
    <row r="197" spans="1:6" ht="45" x14ac:dyDescent="0.25">
      <c r="A197" s="10" t="s">
        <v>5</v>
      </c>
      <c r="B197" s="72" t="s">
        <v>256</v>
      </c>
      <c r="C197" s="187"/>
      <c r="D197" s="159" t="s">
        <v>122</v>
      </c>
      <c r="E197" s="160" t="str">
        <f>IF(D197="A",aciklama!C106,IF(D197="B",aciklama!C107,IF(D197="C",aciklama!C108,IF(D197="D",aciklama!C109,"HATA!!! 
Lütfen A, B, C ya da D harfi ile değerlendiriniz"))))</f>
        <v>Bütün öğretim elemanlarına tahsis edilen çalışma odaları nicelik bakımından yeterlidir. Ancak kitaplık, telefon ve ilgili yazılım açısından eksiklikleri vardır.</v>
      </c>
      <c r="F197" s="141"/>
    </row>
    <row r="198" spans="1:6" ht="30" x14ac:dyDescent="0.25">
      <c r="A198" s="10" t="s">
        <v>8</v>
      </c>
      <c r="B198" s="72" t="s">
        <v>257</v>
      </c>
      <c r="C198" s="188"/>
      <c r="D198" s="185"/>
      <c r="E198" s="182"/>
      <c r="F198" s="142"/>
    </row>
    <row r="199" spans="1:6" x14ac:dyDescent="0.25">
      <c r="A199" s="10" t="s">
        <v>9</v>
      </c>
      <c r="B199" s="72" t="s">
        <v>258</v>
      </c>
      <c r="C199" s="188"/>
      <c r="D199" s="185"/>
      <c r="E199" s="182"/>
      <c r="F199" s="142"/>
    </row>
    <row r="200" spans="1:6" ht="30.75" thickBot="1" x14ac:dyDescent="0.3">
      <c r="A200" s="10" t="s">
        <v>10</v>
      </c>
      <c r="B200" s="72" t="s">
        <v>259</v>
      </c>
      <c r="C200" s="188"/>
      <c r="D200" s="190"/>
      <c r="E200" s="191"/>
    </row>
    <row r="201" spans="1:6" ht="21.75" thickBot="1" x14ac:dyDescent="0.3">
      <c r="A201" s="17" t="s">
        <v>81</v>
      </c>
      <c r="B201" s="171" t="s">
        <v>298</v>
      </c>
      <c r="C201" s="171"/>
      <c r="D201" s="171"/>
      <c r="E201" s="172"/>
    </row>
    <row r="202" spans="1:6" x14ac:dyDescent="0.25">
      <c r="A202" s="16" t="s">
        <v>82</v>
      </c>
      <c r="B202" s="168" t="s">
        <v>83</v>
      </c>
      <c r="C202" s="169"/>
      <c r="D202" s="169"/>
      <c r="E202" s="170"/>
    </row>
    <row r="203" spans="1:6" x14ac:dyDescent="0.25">
      <c r="A203" s="139" t="s">
        <v>0</v>
      </c>
      <c r="B203" s="140"/>
      <c r="C203" s="26" t="s">
        <v>3</v>
      </c>
      <c r="D203" s="5" t="s">
        <v>2</v>
      </c>
      <c r="E203" s="81" t="s">
        <v>3</v>
      </c>
    </row>
    <row r="204" spans="1:6" x14ac:dyDescent="0.25">
      <c r="A204" s="10" t="s">
        <v>5</v>
      </c>
      <c r="B204" s="72" t="s">
        <v>260</v>
      </c>
      <c r="C204" s="187"/>
      <c r="D204" s="146" t="s">
        <v>124</v>
      </c>
      <c r="E204" s="147" t="str">
        <f>IF(D204="A",aciklama!C110,IF(D204="B",aciklama!C111,IF(D204="C",aciklama!C112,IF(D204="D",aciklama!C113,"HATA!!! 
Lütfen A, B, C ya da D harfi ile değerlendiriniz"))))</f>
        <v>Fakülte tesis, donanım ve dersliklerinin kapasite kullanım oranları çok düşüktür.</v>
      </c>
    </row>
    <row r="205" spans="1:6" x14ac:dyDescent="0.25">
      <c r="A205" s="10" t="s">
        <v>8</v>
      </c>
      <c r="B205" s="72" t="s">
        <v>261</v>
      </c>
      <c r="C205" s="188"/>
      <c r="D205" s="146"/>
      <c r="E205" s="147"/>
    </row>
    <row r="206" spans="1:6" ht="30" x14ac:dyDescent="0.25">
      <c r="A206" s="10" t="s">
        <v>9</v>
      </c>
      <c r="B206" s="72" t="s">
        <v>262</v>
      </c>
      <c r="C206" s="188"/>
      <c r="D206" s="146"/>
      <c r="E206" s="147"/>
    </row>
    <row r="207" spans="1:6" ht="30" x14ac:dyDescent="0.25">
      <c r="A207" s="10" t="s">
        <v>10</v>
      </c>
      <c r="B207" s="72" t="s">
        <v>263</v>
      </c>
      <c r="C207" s="188"/>
      <c r="D207" s="146"/>
      <c r="E207" s="147"/>
    </row>
    <row r="208" spans="1:6" ht="30" x14ac:dyDescent="0.25">
      <c r="A208" s="10" t="s">
        <v>19</v>
      </c>
      <c r="B208" s="72" t="s">
        <v>264</v>
      </c>
      <c r="C208" s="188"/>
      <c r="D208" s="146"/>
      <c r="E208" s="147"/>
    </row>
    <row r="209" spans="1:5" ht="45" x14ac:dyDescent="0.25">
      <c r="A209" s="10" t="s">
        <v>25</v>
      </c>
      <c r="B209" s="72" t="s">
        <v>393</v>
      </c>
      <c r="C209" s="189"/>
      <c r="D209" s="146"/>
      <c r="E209" s="147"/>
    </row>
    <row r="210" spans="1:5" x14ac:dyDescent="0.25">
      <c r="A210" s="11" t="s">
        <v>84</v>
      </c>
      <c r="B210" s="162" t="s">
        <v>85</v>
      </c>
      <c r="C210" s="163"/>
      <c r="D210" s="163"/>
      <c r="E210" s="164"/>
    </row>
    <row r="211" spans="1:5" x14ac:dyDescent="0.25">
      <c r="A211" s="139" t="s">
        <v>0</v>
      </c>
      <c r="B211" s="140"/>
      <c r="C211" s="26" t="s">
        <v>3</v>
      </c>
      <c r="D211" s="5" t="s">
        <v>2</v>
      </c>
      <c r="E211" s="81" t="s">
        <v>3</v>
      </c>
    </row>
    <row r="212" spans="1:5" ht="30" x14ac:dyDescent="0.25">
      <c r="A212" s="10" t="s">
        <v>5</v>
      </c>
      <c r="B212" s="72" t="s">
        <v>265</v>
      </c>
      <c r="C212" s="187"/>
      <c r="D212" s="146" t="s">
        <v>121</v>
      </c>
      <c r="E212" s="147" t="str">
        <f>IF(D212="A",aciklama!C114,IF(D212="B",aciklama!C115,IF(D212="C",aciklama!C116,IF(D212="D",aciklama!C117,"HATA!!! 
Lütfen A, B, C ya da D harfi ile değerlendiriniz"))))</f>
        <v>Kütüphane amaca uygun ve etkili olarak kullanılmaktadır.</v>
      </c>
    </row>
    <row r="213" spans="1:5" x14ac:dyDescent="0.25">
      <c r="A213" s="10" t="s">
        <v>8</v>
      </c>
      <c r="B213" s="72" t="s">
        <v>266</v>
      </c>
      <c r="C213" s="188"/>
      <c r="D213" s="146"/>
      <c r="E213" s="147"/>
    </row>
    <row r="214" spans="1:5" x14ac:dyDescent="0.25">
      <c r="A214" s="10" t="s">
        <v>9</v>
      </c>
      <c r="B214" s="72" t="s">
        <v>267</v>
      </c>
      <c r="C214" s="188"/>
      <c r="D214" s="146"/>
      <c r="E214" s="147"/>
    </row>
    <row r="215" spans="1:5" ht="21" x14ac:dyDescent="0.25">
      <c r="A215" s="19" t="s">
        <v>86</v>
      </c>
      <c r="B215" s="176" t="s">
        <v>299</v>
      </c>
      <c r="C215" s="176"/>
      <c r="D215" s="176"/>
      <c r="E215" s="177"/>
    </row>
    <row r="216" spans="1:5" ht="15.75" x14ac:dyDescent="0.25">
      <c r="A216" s="19" t="s">
        <v>87</v>
      </c>
      <c r="B216" s="178" t="s">
        <v>394</v>
      </c>
      <c r="C216" s="179"/>
      <c r="D216" s="179"/>
      <c r="E216" s="180"/>
    </row>
    <row r="217" spans="1:5" x14ac:dyDescent="0.25">
      <c r="A217" s="139" t="s">
        <v>0</v>
      </c>
      <c r="B217" s="140"/>
      <c r="C217" s="26" t="s">
        <v>3</v>
      </c>
      <c r="D217" s="5" t="s">
        <v>2</v>
      </c>
      <c r="E217" s="81" t="s">
        <v>3</v>
      </c>
    </row>
    <row r="218" spans="1:5" ht="30" x14ac:dyDescent="0.25">
      <c r="A218" s="10" t="s">
        <v>5</v>
      </c>
      <c r="B218" s="72" t="s">
        <v>395</v>
      </c>
      <c r="C218" s="187"/>
      <c r="D218" s="146" t="s">
        <v>124</v>
      </c>
      <c r="E218" s="147" t="str">
        <f>IF(D218="A",aciklama!C118,IF(D218="B",aciklama!C119,IF(D218="C",aciklama!C120,IF(D218="D",aciklama!C121,"HATA!!! 
Lütfen A, B, C ya da D harfi ile değerlendiriniz"))))</f>
        <v>Fakülte çalışmalarında ve uygulamada; Öğrenciler, donanımları kullanmamakta ya da yanlış kullanmaktadır.</v>
      </c>
    </row>
    <row r="219" spans="1:5" x14ac:dyDescent="0.25">
      <c r="A219" s="10" t="s">
        <v>8</v>
      </c>
      <c r="B219" s="72" t="s">
        <v>396</v>
      </c>
      <c r="C219" s="188"/>
      <c r="D219" s="146"/>
      <c r="E219" s="147"/>
    </row>
    <row r="220" spans="1:5" x14ac:dyDescent="0.25">
      <c r="A220" s="10" t="s">
        <v>9</v>
      </c>
      <c r="B220" s="72" t="s">
        <v>397</v>
      </c>
      <c r="C220" s="188"/>
      <c r="D220" s="146"/>
      <c r="E220" s="147"/>
    </row>
    <row r="221" spans="1:5" ht="30" x14ac:dyDescent="0.25">
      <c r="A221" s="10" t="s">
        <v>10</v>
      </c>
      <c r="B221" s="72" t="s">
        <v>398</v>
      </c>
      <c r="C221" s="188"/>
      <c r="D221" s="146"/>
      <c r="E221" s="147"/>
    </row>
    <row r="222" spans="1:5" ht="30" x14ac:dyDescent="0.25">
      <c r="A222" s="10" t="s">
        <v>19</v>
      </c>
      <c r="B222" s="72" t="s">
        <v>399</v>
      </c>
      <c r="C222" s="188"/>
      <c r="D222" s="146"/>
      <c r="E222" s="147"/>
    </row>
    <row r="223" spans="1:5" ht="15.75" x14ac:dyDescent="0.25">
      <c r="A223" s="19" t="s">
        <v>88</v>
      </c>
      <c r="B223" s="178" t="s">
        <v>400</v>
      </c>
      <c r="C223" s="179"/>
      <c r="D223" s="179"/>
      <c r="E223" s="180"/>
    </row>
    <row r="224" spans="1:5" x14ac:dyDescent="0.25">
      <c r="A224" s="139" t="s">
        <v>0</v>
      </c>
      <c r="B224" s="140"/>
      <c r="C224" s="26" t="s">
        <v>3</v>
      </c>
      <c r="D224" s="5" t="s">
        <v>2</v>
      </c>
      <c r="E224" s="81" t="s">
        <v>3</v>
      </c>
    </row>
    <row r="225" spans="1:6" ht="30" x14ac:dyDescent="0.25">
      <c r="A225" s="10" t="s">
        <v>5</v>
      </c>
      <c r="B225" s="72" t="s">
        <v>401</v>
      </c>
      <c r="C225" s="187"/>
      <c r="D225" s="146" t="s">
        <v>124</v>
      </c>
      <c r="E225" s="147" t="str">
        <f>IF(D225="A",aciklama!C122,IF(D225="B",aciklama!C123,IF(D225="C",aciklama!C124,IF(D225="D",aciklama!C125,"HATA!!! 
Lütfen A, B, C ya da D harfi ile değerlendiriniz"))))</f>
        <v>Öğrrencilerin kullandığı kaynaklar uygun değildir. Kaynakça yazımında ve düzeninde önemli hatalar vardır.</v>
      </c>
    </row>
    <row r="226" spans="1:6" ht="30" x14ac:dyDescent="0.25">
      <c r="A226" s="10" t="s">
        <v>8</v>
      </c>
      <c r="B226" s="72" t="s">
        <v>402</v>
      </c>
      <c r="C226" s="188"/>
      <c r="D226" s="146"/>
      <c r="E226" s="147"/>
    </row>
    <row r="227" spans="1:6" ht="30.75" thickBot="1" x14ac:dyDescent="0.3">
      <c r="A227" s="10" t="s">
        <v>9</v>
      </c>
      <c r="B227" s="72" t="s">
        <v>403</v>
      </c>
      <c r="C227" s="192"/>
      <c r="D227" s="146"/>
      <c r="E227" s="147"/>
    </row>
    <row r="228" spans="1:6" ht="27" thickBot="1" x14ac:dyDescent="0.3">
      <c r="A228" s="74" t="s">
        <v>92</v>
      </c>
      <c r="B228" s="130" t="s">
        <v>93</v>
      </c>
      <c r="C228" s="130"/>
      <c r="D228" s="130"/>
      <c r="E228" s="131"/>
    </row>
    <row r="229" spans="1:6" ht="21.75" thickBot="1" x14ac:dyDescent="0.3">
      <c r="A229" s="14" t="s">
        <v>94</v>
      </c>
      <c r="B229" s="137" t="s">
        <v>297</v>
      </c>
      <c r="C229" s="137"/>
      <c r="D229" s="137"/>
      <c r="E229" s="138"/>
    </row>
    <row r="230" spans="1:6" ht="15.75" x14ac:dyDescent="0.25">
      <c r="A230" s="13" t="s">
        <v>95</v>
      </c>
      <c r="B230" s="132" t="s">
        <v>97</v>
      </c>
      <c r="C230" s="133"/>
      <c r="D230" s="133"/>
      <c r="E230" s="134"/>
    </row>
    <row r="231" spans="1:6" x14ac:dyDescent="0.25">
      <c r="A231" s="139" t="s">
        <v>0</v>
      </c>
      <c r="B231" s="140"/>
      <c r="C231" s="26" t="s">
        <v>3</v>
      </c>
      <c r="D231" s="5" t="s">
        <v>2</v>
      </c>
      <c r="E231" s="81" t="s">
        <v>3</v>
      </c>
    </row>
    <row r="232" spans="1:6" ht="30" customHeight="1" x14ac:dyDescent="0.25">
      <c r="A232" s="10" t="s">
        <v>5</v>
      </c>
      <c r="B232" s="72" t="s">
        <v>404</v>
      </c>
      <c r="C232" s="187"/>
      <c r="D232" s="146" t="s">
        <v>121</v>
      </c>
      <c r="E232" s="147" t="str">
        <f>IF(D232="A",aciklama!C126,IF(D232="B",aciklama!C127,IF(D232="C",aciklama!C128,IF(D232="D",aciklama!C129,"HATA!!! 
Lütfen A, B, C ya da D harfi ile değerlendiriniz"))))</f>
        <v>Özel konular için çalışma grupları oluşturulmuştur. Fakülte içi iletişim ve kararlara katılım düzeyi yüksektir (gelişmiştir).</v>
      </c>
      <c r="F232" s="181"/>
    </row>
    <row r="233" spans="1:6" ht="21" customHeight="1" x14ac:dyDescent="0.25">
      <c r="A233" s="10" t="s">
        <v>8</v>
      </c>
      <c r="B233" s="72" t="s">
        <v>405</v>
      </c>
      <c r="C233" s="188"/>
      <c r="D233" s="146"/>
      <c r="E233" s="147"/>
      <c r="F233" s="181"/>
    </row>
    <row r="234" spans="1:6" ht="21" customHeight="1" x14ac:dyDescent="0.25">
      <c r="A234" s="10" t="s">
        <v>9</v>
      </c>
      <c r="B234" s="72" t="s">
        <v>268</v>
      </c>
      <c r="C234" s="189"/>
      <c r="D234" s="146"/>
      <c r="E234" s="147"/>
      <c r="F234" s="181"/>
    </row>
    <row r="235" spans="1:6" x14ac:dyDescent="0.25">
      <c r="A235" s="9" t="s">
        <v>96</v>
      </c>
      <c r="B235" s="143" t="s">
        <v>406</v>
      </c>
      <c r="C235" s="144"/>
      <c r="D235" s="144"/>
      <c r="E235" s="145"/>
    </row>
    <row r="236" spans="1:6" x14ac:dyDescent="0.25">
      <c r="A236" s="139" t="s">
        <v>0</v>
      </c>
      <c r="B236" s="140"/>
      <c r="C236" s="26" t="s">
        <v>3</v>
      </c>
      <c r="D236" s="5" t="s">
        <v>2</v>
      </c>
      <c r="E236" s="81" t="s">
        <v>3</v>
      </c>
    </row>
    <row r="237" spans="1:6" ht="29.25" customHeight="1" x14ac:dyDescent="0.25">
      <c r="A237" s="10" t="s">
        <v>5</v>
      </c>
      <c r="B237" s="72" t="s">
        <v>269</v>
      </c>
      <c r="C237" s="187"/>
      <c r="D237" s="146" t="s">
        <v>122</v>
      </c>
      <c r="E237" s="147" t="str">
        <f>IF(D237="A",aciklama!C130,IF(D237="B",aciklama!C131,IF(D237="C",aciklama!C132,IF(D237="D",aciklama!C133,"HATA!!! 
Lütfen A, B, C ya da D harfi ile değerlendiriniz"))))</f>
        <v>Fakültenin vizyon ve misyonu; Açık ve anlaşılır bir biçimdedir. Öğretim elemanlarının çoğu fakültenin misyonuna uymaktadır. Programlara önemli ölçüde yansımıştır.</v>
      </c>
      <c r="F237" s="141"/>
    </row>
    <row r="238" spans="1:6" ht="30" x14ac:dyDescent="0.25">
      <c r="A238" s="10" t="s">
        <v>8</v>
      </c>
      <c r="B238" s="72" t="s">
        <v>270</v>
      </c>
      <c r="C238" s="188"/>
      <c r="D238" s="146"/>
      <c r="E238" s="147"/>
      <c r="F238" s="142"/>
    </row>
    <row r="239" spans="1:6" ht="30" x14ac:dyDescent="0.25">
      <c r="A239" s="10" t="s">
        <v>9</v>
      </c>
      <c r="B239" s="72" t="s">
        <v>407</v>
      </c>
      <c r="C239" s="188"/>
      <c r="D239" s="146"/>
      <c r="E239" s="147"/>
      <c r="F239" s="142"/>
    </row>
    <row r="240" spans="1:6" ht="30" x14ac:dyDescent="0.25">
      <c r="A240" s="10" t="s">
        <v>10</v>
      </c>
      <c r="B240" s="72" t="s">
        <v>271</v>
      </c>
      <c r="C240" s="188"/>
      <c r="D240" s="146"/>
      <c r="E240" s="147"/>
      <c r="F240" s="142"/>
    </row>
    <row r="241" spans="1:6" ht="15.75" thickBot="1" x14ac:dyDescent="0.3">
      <c r="A241" s="10" t="s">
        <v>19</v>
      </c>
      <c r="B241" s="72" t="s">
        <v>408</v>
      </c>
      <c r="C241" s="192"/>
      <c r="D241" s="146"/>
      <c r="E241" s="147"/>
      <c r="F241" s="142"/>
    </row>
    <row r="242" spans="1:6" ht="21.75" thickBot="1" x14ac:dyDescent="0.3">
      <c r="A242" s="17" t="s">
        <v>98</v>
      </c>
      <c r="B242" s="171" t="s">
        <v>298</v>
      </c>
      <c r="C242" s="171"/>
      <c r="D242" s="171"/>
      <c r="E242" s="172"/>
    </row>
    <row r="243" spans="1:6" x14ac:dyDescent="0.25">
      <c r="A243" s="16" t="s">
        <v>99</v>
      </c>
      <c r="B243" s="168" t="s">
        <v>100</v>
      </c>
      <c r="C243" s="169"/>
      <c r="D243" s="169"/>
      <c r="E243" s="170"/>
    </row>
    <row r="244" spans="1:6" x14ac:dyDescent="0.25">
      <c r="A244" s="139" t="s">
        <v>0</v>
      </c>
      <c r="B244" s="140"/>
      <c r="C244" s="26" t="s">
        <v>3</v>
      </c>
      <c r="D244" s="5" t="s">
        <v>2</v>
      </c>
      <c r="E244" s="81" t="s">
        <v>3</v>
      </c>
    </row>
    <row r="245" spans="1:6" x14ac:dyDescent="0.25">
      <c r="A245" s="10" t="s">
        <v>5</v>
      </c>
      <c r="B245" s="72" t="s">
        <v>272</v>
      </c>
      <c r="C245" s="187"/>
      <c r="D245" s="146" t="s">
        <v>123</v>
      </c>
      <c r="E245" s="147" t="str">
        <f>IF(D245="A",aciklama!C134,IF(D245="B",aciklama!C135,IF(D245="C",aciklama!C136,IF(D245="D",aciklama!C137,"HATA!!! 
Lütfen A, B, C ya da D harfi ile değerlendiriniz"))))</f>
        <v>Karar verme ve uygulama sürecinde sık sık tutarsızlıklar yaşanmaktadır. Birimler arasında kopukluklar vardır. Karar verme sürecine katılım zayıftır.</v>
      </c>
    </row>
    <row r="246" spans="1:6" x14ac:dyDescent="0.25">
      <c r="A246" s="10" t="s">
        <v>8</v>
      </c>
      <c r="B246" s="72" t="s">
        <v>273</v>
      </c>
      <c r="C246" s="188"/>
      <c r="D246" s="146"/>
      <c r="E246" s="147"/>
    </row>
    <row r="247" spans="1:6" ht="30" x14ac:dyDescent="0.25">
      <c r="A247" s="10" t="s">
        <v>9</v>
      </c>
      <c r="B247" s="72" t="s">
        <v>274</v>
      </c>
      <c r="C247" s="188"/>
      <c r="D247" s="146"/>
      <c r="E247" s="147"/>
    </row>
    <row r="248" spans="1:6" ht="30" x14ac:dyDescent="0.25">
      <c r="A248" s="10" t="s">
        <v>10</v>
      </c>
      <c r="B248" s="72" t="s">
        <v>275</v>
      </c>
      <c r="C248" s="188"/>
      <c r="D248" s="146"/>
      <c r="E248" s="147"/>
    </row>
    <row r="249" spans="1:6" x14ac:dyDescent="0.25">
      <c r="A249" s="10" t="s">
        <v>19</v>
      </c>
      <c r="B249" s="72" t="s">
        <v>276</v>
      </c>
      <c r="C249" s="188"/>
      <c r="D249" s="146"/>
      <c r="E249" s="147"/>
    </row>
    <row r="250" spans="1:6" x14ac:dyDescent="0.25">
      <c r="A250" s="10" t="s">
        <v>25</v>
      </c>
      <c r="B250" s="72" t="s">
        <v>277</v>
      </c>
      <c r="C250" s="189"/>
      <c r="D250" s="146"/>
      <c r="E250" s="147"/>
    </row>
    <row r="251" spans="1:6" x14ac:dyDescent="0.25">
      <c r="A251" s="11" t="s">
        <v>101</v>
      </c>
      <c r="B251" s="162" t="s">
        <v>409</v>
      </c>
      <c r="C251" s="163"/>
      <c r="D251" s="163"/>
      <c r="E251" s="164"/>
    </row>
    <row r="252" spans="1:6" x14ac:dyDescent="0.25">
      <c r="A252" s="139" t="s">
        <v>0</v>
      </c>
      <c r="B252" s="140"/>
      <c r="C252" s="26" t="s">
        <v>3</v>
      </c>
      <c r="D252" s="5" t="s">
        <v>2</v>
      </c>
      <c r="E252" s="81" t="s">
        <v>3</v>
      </c>
    </row>
    <row r="253" spans="1:6" ht="40.5" customHeight="1" x14ac:dyDescent="0.25">
      <c r="A253" s="10" t="s">
        <v>5</v>
      </c>
      <c r="B253" s="72" t="s">
        <v>410</v>
      </c>
      <c r="C253" s="187"/>
      <c r="D253" s="146" t="s">
        <v>121</v>
      </c>
      <c r="E253" s="147" t="str">
        <f>IF(D253="A",aciklama!C138,IF(D253="B",aciklama!C139,IF(D253="C",aciklama!C140,IF(D253="D",aciklama!C141,"HATA!!! 
Lütfen A, B, C ya da D harfi ile değerlendiriniz"))))</f>
        <v>Fakülte, ulusal ve bölgesel RPD eğitimine aktif olarak katılmaktadır. RPD eğitimiyle ilgili araştırma ve
projelere öncelik ve destek verilmektedir.</v>
      </c>
    </row>
    <row r="254" spans="1:6" ht="40.5" customHeight="1" x14ac:dyDescent="0.25">
      <c r="A254" s="10" t="s">
        <v>8</v>
      </c>
      <c r="B254" s="72" t="s">
        <v>411</v>
      </c>
      <c r="C254" s="189"/>
      <c r="D254" s="146"/>
      <c r="E254" s="147"/>
    </row>
    <row r="255" spans="1:6" x14ac:dyDescent="0.25">
      <c r="A255" s="11" t="s">
        <v>103</v>
      </c>
      <c r="B255" s="162" t="s">
        <v>104</v>
      </c>
      <c r="C255" s="163"/>
      <c r="D255" s="163"/>
      <c r="E255" s="164"/>
    </row>
    <row r="256" spans="1:6" x14ac:dyDescent="0.25">
      <c r="A256" s="139" t="s">
        <v>0</v>
      </c>
      <c r="B256" s="140"/>
      <c r="C256" s="26" t="s">
        <v>3</v>
      </c>
      <c r="D256" s="5" t="s">
        <v>2</v>
      </c>
      <c r="E256" s="81" t="s">
        <v>3</v>
      </c>
    </row>
    <row r="257" spans="1:6" ht="30" x14ac:dyDescent="0.25">
      <c r="A257" s="10" t="s">
        <v>5</v>
      </c>
      <c r="B257" s="72" t="s">
        <v>278</v>
      </c>
      <c r="C257" s="187"/>
      <c r="D257" s="146" t="s">
        <v>124</v>
      </c>
      <c r="E257" s="147" t="str">
        <f>IF(D257="A",aciklama!C142,IF(D257="B",aciklama!C143,IF(D257="C",aciklama!C144,IF(D257="D",aciklama!C145,"HATA!!! 
Lütfen A, B, C ya da D harfi ile değerlendiriniz"))))</f>
        <v>Fakültenin ulusal/uluslararası toplumsal ve diğer kurum ve kuruluşlarla ilişkileri;Yeterli değildir.</v>
      </c>
    </row>
    <row r="258" spans="1:6" ht="30" x14ac:dyDescent="0.25">
      <c r="A258" s="10" t="s">
        <v>8</v>
      </c>
      <c r="B258" s="72" t="s">
        <v>279</v>
      </c>
      <c r="C258" s="189"/>
      <c r="D258" s="146"/>
      <c r="E258" s="147"/>
    </row>
    <row r="259" spans="1:6" ht="21" x14ac:dyDescent="0.25">
      <c r="A259" s="19" t="s">
        <v>102</v>
      </c>
      <c r="B259" s="176" t="s">
        <v>299</v>
      </c>
      <c r="C259" s="176"/>
      <c r="D259" s="176"/>
      <c r="E259" s="177"/>
    </row>
    <row r="260" spans="1:6" ht="15.75" x14ac:dyDescent="0.25">
      <c r="A260" s="19" t="s">
        <v>105</v>
      </c>
      <c r="B260" s="178" t="s">
        <v>106</v>
      </c>
      <c r="C260" s="179"/>
      <c r="D260" s="179"/>
      <c r="E260" s="180"/>
    </row>
    <row r="261" spans="1:6" x14ac:dyDescent="0.25">
      <c r="A261" s="139" t="s">
        <v>0</v>
      </c>
      <c r="B261" s="140"/>
      <c r="C261" s="26" t="s">
        <v>3</v>
      </c>
      <c r="D261" s="5" t="s">
        <v>2</v>
      </c>
      <c r="E261" s="81" t="s">
        <v>3</v>
      </c>
    </row>
    <row r="262" spans="1:6" x14ac:dyDescent="0.25">
      <c r="A262" s="10" t="s">
        <v>5</v>
      </c>
      <c r="B262" s="72" t="s">
        <v>280</v>
      </c>
      <c r="C262" s="187"/>
      <c r="D262" s="146" t="s">
        <v>121</v>
      </c>
      <c r="E262" s="147" t="str">
        <f>IF(D262="A",aciklama!C146,IF(D262="B",aciklama!C147,IF(D262="C",aciklama!C148,IF(D262="D",aciklama!C149,"HATA!!! 
Lütfen A, B, C ya da D harfi ile değerlendiriniz"))))</f>
        <v>Her birimde yeterli sayı ve nitelikte personel vardır. Fakülteye kaynak sağlayıcı etkinlikler yaygındır ve dengeli
bir dağılım vardır.</v>
      </c>
    </row>
    <row r="263" spans="1:6" x14ac:dyDescent="0.25">
      <c r="A263" s="10" t="s">
        <v>8</v>
      </c>
      <c r="B263" s="72" t="s">
        <v>281</v>
      </c>
      <c r="C263" s="188"/>
      <c r="D263" s="146"/>
      <c r="E263" s="147"/>
    </row>
    <row r="264" spans="1:6" ht="30" x14ac:dyDescent="0.25">
      <c r="A264" s="10" t="s">
        <v>9</v>
      </c>
      <c r="B264" s="72" t="s">
        <v>412</v>
      </c>
      <c r="C264" s="188"/>
      <c r="D264" s="146"/>
      <c r="E264" s="147"/>
    </row>
    <row r="265" spans="1:6" x14ac:dyDescent="0.25">
      <c r="A265" s="10" t="s">
        <v>10</v>
      </c>
      <c r="B265" s="72" t="s">
        <v>282</v>
      </c>
      <c r="C265" s="188"/>
      <c r="D265" s="146"/>
      <c r="E265" s="147"/>
    </row>
    <row r="266" spans="1:6" x14ac:dyDescent="0.25">
      <c r="A266" s="10" t="s">
        <v>19</v>
      </c>
      <c r="B266" s="72" t="s">
        <v>283</v>
      </c>
      <c r="C266" s="188"/>
      <c r="D266" s="146"/>
      <c r="E266" s="147"/>
    </row>
    <row r="267" spans="1:6" ht="30.75" thickBot="1" x14ac:dyDescent="0.3">
      <c r="A267" s="10" t="s">
        <v>25</v>
      </c>
      <c r="B267" s="72" t="s">
        <v>284</v>
      </c>
      <c r="C267" s="192"/>
      <c r="D267" s="146"/>
      <c r="E267" s="147"/>
    </row>
    <row r="268" spans="1:6" ht="27" thickBot="1" x14ac:dyDescent="0.3">
      <c r="A268" s="74" t="s">
        <v>107</v>
      </c>
      <c r="B268" s="130" t="s">
        <v>108</v>
      </c>
      <c r="C268" s="130"/>
      <c r="D268" s="130"/>
      <c r="E268" s="131"/>
    </row>
    <row r="269" spans="1:6" ht="21.75" thickBot="1" x14ac:dyDescent="0.3">
      <c r="A269" s="14" t="s">
        <v>109</v>
      </c>
      <c r="B269" s="137" t="s">
        <v>297</v>
      </c>
      <c r="C269" s="137"/>
      <c r="D269" s="137"/>
      <c r="E269" s="138"/>
    </row>
    <row r="270" spans="1:6" ht="15.75" x14ac:dyDescent="0.25">
      <c r="A270" s="13" t="s">
        <v>110</v>
      </c>
      <c r="B270" s="132" t="s">
        <v>111</v>
      </c>
      <c r="C270" s="133"/>
      <c r="D270" s="133"/>
      <c r="E270" s="134"/>
    </row>
    <row r="271" spans="1:6" x14ac:dyDescent="0.25">
      <c r="A271" s="139" t="s">
        <v>0</v>
      </c>
      <c r="B271" s="140"/>
      <c r="C271" s="26" t="s">
        <v>3</v>
      </c>
      <c r="D271" s="5" t="s">
        <v>2</v>
      </c>
      <c r="E271" s="81" t="s">
        <v>3</v>
      </c>
    </row>
    <row r="272" spans="1:6" ht="45" x14ac:dyDescent="0.25">
      <c r="A272" s="10" t="s">
        <v>5</v>
      </c>
      <c r="B272" s="72" t="s">
        <v>413</v>
      </c>
      <c r="C272" s="193"/>
      <c r="D272" s="146" t="s">
        <v>123</v>
      </c>
      <c r="E272" s="147" t="str">
        <f>IF(D272="A",aciklama!C150,IF(D272="B",aciklama!C151,IF(D272="C",aciklama!C152,IF(D272="D",aciklama!C153,"HATA!!! 
Lütfen A, B, C ya da D harfi ile değerlendiriniz"))))</f>
        <v>Fakülte KG politikaları ve uygulama yöntemleri; Vardır. Ancak, iyi formüle edilmemiştir. İlgili gruplar bunlardan haberdar değildir.</v>
      </c>
      <c r="F272" s="181"/>
    </row>
    <row r="273" spans="1:6" ht="15.75" thickBot="1" x14ac:dyDescent="0.3">
      <c r="A273" s="10" t="s">
        <v>8</v>
      </c>
      <c r="B273" s="72" t="s">
        <v>285</v>
      </c>
      <c r="C273" s="194"/>
      <c r="D273" s="146"/>
      <c r="E273" s="147"/>
      <c r="F273" s="181"/>
    </row>
    <row r="274" spans="1:6" ht="21.75" thickBot="1" x14ac:dyDescent="0.3">
      <c r="A274" s="17" t="s">
        <v>112</v>
      </c>
      <c r="B274" s="171" t="s">
        <v>298</v>
      </c>
      <c r="C274" s="171"/>
      <c r="D274" s="171"/>
      <c r="E274" s="172"/>
    </row>
    <row r="275" spans="1:6" x14ac:dyDescent="0.25">
      <c r="A275" s="16" t="s">
        <v>113</v>
      </c>
      <c r="B275" s="168" t="s">
        <v>114</v>
      </c>
      <c r="C275" s="169"/>
      <c r="D275" s="169"/>
      <c r="E275" s="170"/>
    </row>
    <row r="276" spans="1:6" x14ac:dyDescent="0.25">
      <c r="A276" s="139" t="s">
        <v>0</v>
      </c>
      <c r="B276" s="140"/>
      <c r="C276" s="26" t="s">
        <v>3</v>
      </c>
      <c r="D276" s="5" t="s">
        <v>2</v>
      </c>
      <c r="E276" s="81" t="s">
        <v>3</v>
      </c>
    </row>
    <row r="277" spans="1:6" ht="30" x14ac:dyDescent="0.25">
      <c r="A277" s="10" t="s">
        <v>5</v>
      </c>
      <c r="B277" s="72" t="s">
        <v>286</v>
      </c>
      <c r="C277" s="165"/>
      <c r="D277" s="146" t="s">
        <v>121</v>
      </c>
      <c r="E277" s="147" t="str">
        <f>IF(D277="A",aciklama!C154,IF(D277="B",aciklama!C155,IF(D277="C",aciklama!C156,IF(D277="D",aciklama!C157,"HATA!!! 
Lütfen A, B, C ya da D harfi ile değerlendiriniz"))))</f>
        <v>KG politika ve uygulama yöntemleri; Düzenli olarak uygulanmaktadır. Bu uygulamanın eğitim - öğretim üzerindeki etkilerini gösteren yaygın kanıtlar bulunmaktadır.</v>
      </c>
    </row>
    <row r="278" spans="1:6" x14ac:dyDescent="0.25">
      <c r="A278" s="10" t="s">
        <v>8</v>
      </c>
      <c r="B278" s="72" t="s">
        <v>287</v>
      </c>
      <c r="C278" s="166"/>
      <c r="D278" s="146"/>
      <c r="E278" s="147"/>
    </row>
    <row r="279" spans="1:6" x14ac:dyDescent="0.25">
      <c r="A279" s="10" t="s">
        <v>9</v>
      </c>
      <c r="B279" s="72" t="s">
        <v>288</v>
      </c>
      <c r="C279" s="166"/>
      <c r="D279" s="146"/>
      <c r="E279" s="147"/>
    </row>
    <row r="280" spans="1:6" x14ac:dyDescent="0.25">
      <c r="A280" s="10" t="s">
        <v>10</v>
      </c>
      <c r="B280" s="72" t="s">
        <v>289</v>
      </c>
      <c r="C280" s="167"/>
      <c r="D280" s="146"/>
      <c r="E280" s="147"/>
    </row>
    <row r="281" spans="1:6" ht="21" x14ac:dyDescent="0.25">
      <c r="A281" s="19" t="s">
        <v>116</v>
      </c>
      <c r="B281" s="195" t="s">
        <v>299</v>
      </c>
      <c r="C281" s="195"/>
      <c r="D281" s="195"/>
      <c r="E281" s="196"/>
    </row>
    <row r="282" spans="1:6" ht="15.75" x14ac:dyDescent="0.25">
      <c r="A282" s="19" t="s">
        <v>117</v>
      </c>
      <c r="B282" s="197" t="s">
        <v>115</v>
      </c>
      <c r="C282" s="198"/>
      <c r="D282" s="198"/>
      <c r="E282" s="199"/>
    </row>
    <row r="283" spans="1:6" x14ac:dyDescent="0.25">
      <c r="A283" s="139" t="s">
        <v>0</v>
      </c>
      <c r="B283" s="140"/>
      <c r="C283" s="26" t="s">
        <v>3</v>
      </c>
      <c r="D283" s="5" t="s">
        <v>2</v>
      </c>
      <c r="E283" s="81" t="s">
        <v>3</v>
      </c>
    </row>
    <row r="284" spans="1:6" x14ac:dyDescent="0.25">
      <c r="A284" s="10" t="s">
        <v>5</v>
      </c>
      <c r="B284" s="72" t="s">
        <v>290</v>
      </c>
      <c r="C284" s="165"/>
      <c r="D284" s="146" t="s">
        <v>124</v>
      </c>
      <c r="E284" s="147" t="str">
        <f>IF(D284="A",aciklama!C158,IF(D284="B",aciklama!C159,IF(D284="C",aciklama!C160,IF(D284="D",aciklama!C161,"HATA!!! 
Lütfen A, B, C ya da D harfi ile değerlendiriniz"))))</f>
        <v>Öğrenciler ve yeni mezunlar; İzlenmemektedir.</v>
      </c>
    </row>
    <row r="285" spans="1:6" x14ac:dyDescent="0.25">
      <c r="A285" s="10" t="s">
        <v>8</v>
      </c>
      <c r="B285" s="72" t="s">
        <v>291</v>
      </c>
      <c r="C285" s="166"/>
      <c r="D285" s="146"/>
      <c r="E285" s="147"/>
    </row>
    <row r="286" spans="1:6" x14ac:dyDescent="0.25">
      <c r="A286" s="10" t="s">
        <v>9</v>
      </c>
      <c r="B286" s="72" t="s">
        <v>292</v>
      </c>
      <c r="C286" s="167"/>
      <c r="D286" s="146"/>
      <c r="E286" s="147"/>
    </row>
    <row r="287" spans="1:6" ht="35.25" customHeight="1" x14ac:dyDescent="0.25">
      <c r="A287" s="2"/>
      <c r="B287"/>
      <c r="C287"/>
      <c r="D287"/>
      <c r="E287"/>
      <c r="F287"/>
    </row>
    <row r="288" spans="1:6" ht="50.25" customHeight="1" x14ac:dyDescent="0.25">
      <c r="A288" s="2"/>
      <c r="B288" s="151"/>
      <c r="C288" s="152"/>
      <c r="D288"/>
      <c r="E288"/>
      <c r="F288"/>
    </row>
    <row r="289" spans="1:6" ht="50.25" customHeight="1" x14ac:dyDescent="0.25">
      <c r="A289" s="2"/>
      <c r="B289" s="152"/>
      <c r="C289" s="152"/>
      <c r="D289"/>
      <c r="E289"/>
      <c r="F289"/>
    </row>
    <row r="290" spans="1:6" ht="50.25" customHeight="1" x14ac:dyDescent="0.25">
      <c r="A290" s="2"/>
      <c r="B290" s="152"/>
      <c r="C290" s="152"/>
      <c r="D290"/>
      <c r="E290"/>
      <c r="F290"/>
    </row>
    <row r="291" spans="1:6" ht="35.25" customHeight="1" x14ac:dyDescent="0.25">
      <c r="A291" s="2"/>
      <c r="B291"/>
      <c r="C291"/>
      <c r="D291"/>
      <c r="E291"/>
      <c r="F291"/>
    </row>
  </sheetData>
  <mergeCells count="249">
    <mergeCell ref="A6:E6"/>
    <mergeCell ref="A7:E7"/>
    <mergeCell ref="A8:E8"/>
    <mergeCell ref="A9:E9"/>
    <mergeCell ref="A10:E10"/>
    <mergeCell ref="A11:E11"/>
    <mergeCell ref="A1:E1"/>
    <mergeCell ref="A2:B2"/>
    <mergeCell ref="A3:B3"/>
    <mergeCell ref="A4:B4"/>
    <mergeCell ref="A5:B5"/>
    <mergeCell ref="C2:E2"/>
    <mergeCell ref="C3:E3"/>
    <mergeCell ref="C4:E4"/>
    <mergeCell ref="C5:E5"/>
    <mergeCell ref="A283:B283"/>
    <mergeCell ref="D284:D286"/>
    <mergeCell ref="E284:E286"/>
    <mergeCell ref="B281:E281"/>
    <mergeCell ref="B282:E282"/>
    <mergeCell ref="D277:D280"/>
    <mergeCell ref="E277:E280"/>
    <mergeCell ref="B274:E274"/>
    <mergeCell ref="B275:E275"/>
    <mergeCell ref="A276:B276"/>
    <mergeCell ref="C277:C280"/>
    <mergeCell ref="C284:C286"/>
    <mergeCell ref="A271:B271"/>
    <mergeCell ref="D272:D273"/>
    <mergeCell ref="E272:E273"/>
    <mergeCell ref="F272:F273"/>
    <mergeCell ref="B255:E255"/>
    <mergeCell ref="D257:D258"/>
    <mergeCell ref="E257:E258"/>
    <mergeCell ref="A256:B256"/>
    <mergeCell ref="B268:E268"/>
    <mergeCell ref="B269:E269"/>
    <mergeCell ref="B270:E270"/>
    <mergeCell ref="B259:E259"/>
    <mergeCell ref="B260:E260"/>
    <mergeCell ref="A261:B261"/>
    <mergeCell ref="D262:D267"/>
    <mergeCell ref="E262:E267"/>
    <mergeCell ref="C257:C258"/>
    <mergeCell ref="C262:C267"/>
    <mergeCell ref="C272:C273"/>
    <mergeCell ref="A244:B244"/>
    <mergeCell ref="D245:D250"/>
    <mergeCell ref="E245:E250"/>
    <mergeCell ref="B251:E251"/>
    <mergeCell ref="A252:B252"/>
    <mergeCell ref="D253:D254"/>
    <mergeCell ref="E253:E254"/>
    <mergeCell ref="B242:E242"/>
    <mergeCell ref="B243:E243"/>
    <mergeCell ref="C245:C250"/>
    <mergeCell ref="C253:C254"/>
    <mergeCell ref="D232:D234"/>
    <mergeCell ref="E232:E234"/>
    <mergeCell ref="F232:F234"/>
    <mergeCell ref="B235:E235"/>
    <mergeCell ref="A236:B236"/>
    <mergeCell ref="D237:D241"/>
    <mergeCell ref="E237:E241"/>
    <mergeCell ref="F237:F241"/>
    <mergeCell ref="B228:E228"/>
    <mergeCell ref="B229:E229"/>
    <mergeCell ref="B230:E230"/>
    <mergeCell ref="A231:B231"/>
    <mergeCell ref="C232:C234"/>
    <mergeCell ref="C237:C241"/>
    <mergeCell ref="A217:B217"/>
    <mergeCell ref="D218:D222"/>
    <mergeCell ref="E218:E222"/>
    <mergeCell ref="B223:E223"/>
    <mergeCell ref="A224:B224"/>
    <mergeCell ref="D225:D227"/>
    <mergeCell ref="E225:E227"/>
    <mergeCell ref="B210:E210"/>
    <mergeCell ref="A211:B211"/>
    <mergeCell ref="D212:D214"/>
    <mergeCell ref="E212:E214"/>
    <mergeCell ref="B215:E215"/>
    <mergeCell ref="B216:E216"/>
    <mergeCell ref="C212:C214"/>
    <mergeCell ref="C218:C222"/>
    <mergeCell ref="C225:C227"/>
    <mergeCell ref="F197:F199"/>
    <mergeCell ref="B202:E202"/>
    <mergeCell ref="A203:B203"/>
    <mergeCell ref="D189:D194"/>
    <mergeCell ref="E189:E194"/>
    <mergeCell ref="D204:D209"/>
    <mergeCell ref="E204:E209"/>
    <mergeCell ref="B201:E201"/>
    <mergeCell ref="D197:D200"/>
    <mergeCell ref="E197:E200"/>
    <mergeCell ref="C189:C194"/>
    <mergeCell ref="C197:C200"/>
    <mergeCell ref="C204:C209"/>
    <mergeCell ref="A188:B188"/>
    <mergeCell ref="B195:E195"/>
    <mergeCell ref="A196:B196"/>
    <mergeCell ref="B187:E187"/>
    <mergeCell ref="F170:F174"/>
    <mergeCell ref="B175:E175"/>
    <mergeCell ref="A176:B176"/>
    <mergeCell ref="F177:F185"/>
    <mergeCell ref="F189:F194"/>
    <mergeCell ref="D177:D186"/>
    <mergeCell ref="E177:E186"/>
    <mergeCell ref="C170:C174"/>
    <mergeCell ref="C177:C186"/>
    <mergeCell ref="B166:E166"/>
    <mergeCell ref="B167:E167"/>
    <mergeCell ref="A169:B169"/>
    <mergeCell ref="D170:D174"/>
    <mergeCell ref="E170:E174"/>
    <mergeCell ref="B168:E168"/>
    <mergeCell ref="A157:B157"/>
    <mergeCell ref="D158:D161"/>
    <mergeCell ref="E158:E161"/>
    <mergeCell ref="B162:E162"/>
    <mergeCell ref="B163:E163"/>
    <mergeCell ref="A164:B164"/>
    <mergeCell ref="C158:C161"/>
    <mergeCell ref="B149:E149"/>
    <mergeCell ref="B150:E150"/>
    <mergeCell ref="A151:B151"/>
    <mergeCell ref="D152:D155"/>
    <mergeCell ref="E152:E155"/>
    <mergeCell ref="B156:E156"/>
    <mergeCell ref="E136:E142"/>
    <mergeCell ref="F136:F142"/>
    <mergeCell ref="B143:E143"/>
    <mergeCell ref="A144:B144"/>
    <mergeCell ref="D145:D148"/>
    <mergeCell ref="E145:E148"/>
    <mergeCell ref="F145:F148"/>
    <mergeCell ref="C136:C142"/>
    <mergeCell ref="C145:C148"/>
    <mergeCell ref="C152:C155"/>
    <mergeCell ref="B132:E132"/>
    <mergeCell ref="B133:E133"/>
    <mergeCell ref="B134:E134"/>
    <mergeCell ref="A135:B135"/>
    <mergeCell ref="D136:D142"/>
    <mergeCell ref="B125:E125"/>
    <mergeCell ref="B126:E126"/>
    <mergeCell ref="A127:B127"/>
    <mergeCell ref="D128:D131"/>
    <mergeCell ref="E128:E131"/>
    <mergeCell ref="C128:C131"/>
    <mergeCell ref="A119:B119"/>
    <mergeCell ref="D120:D124"/>
    <mergeCell ref="E120:E124"/>
    <mergeCell ref="B117:E117"/>
    <mergeCell ref="B118:E118"/>
    <mergeCell ref="B113:E113"/>
    <mergeCell ref="A114:B114"/>
    <mergeCell ref="D115:D116"/>
    <mergeCell ref="E115:E116"/>
    <mergeCell ref="C115:C116"/>
    <mergeCell ref="C120:C124"/>
    <mergeCell ref="F115:F116"/>
    <mergeCell ref="B108:E108"/>
    <mergeCell ref="A109:B109"/>
    <mergeCell ref="B111:E111"/>
    <mergeCell ref="B112:E112"/>
    <mergeCell ref="B96:E96"/>
    <mergeCell ref="B97:E97"/>
    <mergeCell ref="A98:B98"/>
    <mergeCell ref="D99:D102"/>
    <mergeCell ref="E99:E102"/>
    <mergeCell ref="B103:E103"/>
    <mergeCell ref="A104:B104"/>
    <mergeCell ref="D105:D107"/>
    <mergeCell ref="E105:E107"/>
    <mergeCell ref="C99:C102"/>
    <mergeCell ref="C105:C107"/>
    <mergeCell ref="A83:B83"/>
    <mergeCell ref="D84:D90"/>
    <mergeCell ref="E84:E90"/>
    <mergeCell ref="B91:E91"/>
    <mergeCell ref="A92:B92"/>
    <mergeCell ref="D93:D95"/>
    <mergeCell ref="E93:E95"/>
    <mergeCell ref="B81:E81"/>
    <mergeCell ref="B82:E82"/>
    <mergeCell ref="C84:C90"/>
    <mergeCell ref="C93:C95"/>
    <mergeCell ref="D77:D80"/>
    <mergeCell ref="E77:E80"/>
    <mergeCell ref="F77:F80"/>
    <mergeCell ref="B67:E67"/>
    <mergeCell ref="B68:E68"/>
    <mergeCell ref="B69:E69"/>
    <mergeCell ref="A70:B70"/>
    <mergeCell ref="D71:D74"/>
    <mergeCell ref="E71:E74"/>
    <mergeCell ref="C71:C74"/>
    <mergeCell ref="C77:C80"/>
    <mergeCell ref="E61:E66"/>
    <mergeCell ref="B55:E55"/>
    <mergeCell ref="A56:B56"/>
    <mergeCell ref="B58:E58"/>
    <mergeCell ref="B59:E59"/>
    <mergeCell ref="F71:F74"/>
    <mergeCell ref="B75:E75"/>
    <mergeCell ref="C61:C66"/>
    <mergeCell ref="A76:B76"/>
    <mergeCell ref="B288:C290"/>
    <mergeCell ref="D49:D54"/>
    <mergeCell ref="E49:E54"/>
    <mergeCell ref="B26:E26"/>
    <mergeCell ref="A27:B27"/>
    <mergeCell ref="D28:D32"/>
    <mergeCell ref="E28:E32"/>
    <mergeCell ref="D43:D46"/>
    <mergeCell ref="E43:E46"/>
    <mergeCell ref="B47:E47"/>
    <mergeCell ref="A48:B48"/>
    <mergeCell ref="C43:C46"/>
    <mergeCell ref="C49:C54"/>
    <mergeCell ref="A60:B60"/>
    <mergeCell ref="B41:E41"/>
    <mergeCell ref="A42:B42"/>
    <mergeCell ref="B34:E34"/>
    <mergeCell ref="A35:B35"/>
    <mergeCell ref="B33:E33"/>
    <mergeCell ref="D36:D40"/>
    <mergeCell ref="E36:E40"/>
    <mergeCell ref="C28:C32"/>
    <mergeCell ref="C36:C40"/>
    <mergeCell ref="D61:D66"/>
    <mergeCell ref="B13:E13"/>
    <mergeCell ref="B15:E15"/>
    <mergeCell ref="A12:E12"/>
    <mergeCell ref="B14:E14"/>
    <mergeCell ref="A16:B16"/>
    <mergeCell ref="F23:F25"/>
    <mergeCell ref="B21:E21"/>
    <mergeCell ref="A22:B22"/>
    <mergeCell ref="D23:D25"/>
    <mergeCell ref="E23:E25"/>
    <mergeCell ref="D17:D20"/>
    <mergeCell ref="E17:E20"/>
    <mergeCell ref="C17:C20"/>
    <mergeCell ref="C23:C25"/>
  </mergeCells>
  <pageMargins left="0.7" right="0.7" top="0.75" bottom="0.75" header="0.3" footer="0.3"/>
  <pageSetup paperSize="9" scale="25" fitToHeight="0" orientation="portrait" verticalDpi="0" r:id="rId1"/>
  <drawing r:id="rId2"/>
  <extLst>
    <ext xmlns:x14="http://schemas.microsoft.com/office/spreadsheetml/2009/9/main" uri="{CCE6A557-97BC-4b89-ADB6-D9C93CAAB3DF}">
      <x14:dataValidations xmlns:xm="http://schemas.microsoft.com/office/excel/2006/main" xWindow="1076" yWindow="583" count="3">
        <x14:dataValidation type="list" allowBlank="1" showInputMessage="1" showErrorMessage="1" error="LÜTFEN A, B, C veya D İLE DERECELENDİRİNİZ.">
          <x14:formula1>
            <xm:f>'hücre verisi'!$A$1:$A$4</xm:f>
          </x14:formula1>
          <xm:sqref>D17:D20 D23:D25 D28:D32 D36:D40 D43:D46 D49:D54 D57 D61:D66 D71:D74 D77:D80 D84:D90 D93:D95 D99:D102 D105:D107 D115:D116 D120:D124 D128:D131 D136:D142 D145:D148 D152:D155 D165 D170:D174 D177:D186 D189:D194 D197:D200 D204:D209 D212:D214 D218:D222 D225:D227 D232:D234 D237:D241 D245:D250 D253:D254 D257:D258 D262:D267 D272:D273 D277:D280</xm:sqref>
        </x14:dataValidation>
        <x14:dataValidation type="list" allowBlank="1" showInputMessage="1" showErrorMessage="1">
          <x14:formula1>
            <xm:f>'hücre verisi'!$A$1:$A$4</xm:f>
          </x14:formula1>
          <xm:sqref>D284:D286</xm:sqref>
        </x14:dataValidation>
        <x14:dataValidation type="list" allowBlank="1" showInputMessage="1" showErrorMessage="1" error="LÜTFEN A, B veya C İLE DERECELENDİRİNİZ.">
          <x14:formula1>
            <xm:f>'hücre verisi'!$A$1:$A$4</xm:f>
          </x14:formula1>
          <xm:sqref>D158:D161 D110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3">
    <pageSetUpPr fitToPage="1"/>
  </sheetPr>
  <dimension ref="A1:X30"/>
  <sheetViews>
    <sheetView topLeftCell="A5" zoomScale="55" zoomScaleNormal="55" workbookViewId="0">
      <selection activeCell="L10" sqref="L10"/>
    </sheetView>
  </sheetViews>
  <sheetFormatPr defaultRowHeight="15" x14ac:dyDescent="0.25"/>
  <cols>
    <col min="1" max="1" width="13.28515625" style="2" customWidth="1"/>
    <col min="2" max="2" width="15.7109375" customWidth="1"/>
    <col min="3" max="3" width="15.7109375" hidden="1" customWidth="1"/>
    <col min="4" max="4" width="15.7109375" customWidth="1"/>
    <col min="5" max="5" width="15.7109375" hidden="1" customWidth="1"/>
    <col min="6" max="6" width="15.7109375" customWidth="1"/>
    <col min="7" max="7" width="15.7109375" hidden="1" customWidth="1"/>
    <col min="8" max="8" width="15.7109375" customWidth="1"/>
    <col min="9" max="9" width="15.7109375" hidden="1" customWidth="1"/>
    <col min="10" max="10" width="15.7109375" customWidth="1"/>
    <col min="11" max="11" width="15.7109375" hidden="1" customWidth="1"/>
    <col min="12" max="12" width="15.7109375" customWidth="1"/>
    <col min="13" max="13" width="15.7109375" hidden="1" customWidth="1"/>
    <col min="14" max="14" width="15.7109375" customWidth="1"/>
    <col min="15" max="15" width="15.7109375" hidden="1" customWidth="1"/>
    <col min="16" max="16" width="15.7109375" customWidth="1"/>
    <col min="17" max="17" width="15.7109375" hidden="1" customWidth="1"/>
    <col min="18" max="18" width="15.7109375" customWidth="1"/>
    <col min="19" max="19" width="15.7109375" hidden="1" customWidth="1"/>
    <col min="20" max="20" width="15.7109375" customWidth="1"/>
    <col min="21" max="21" width="15.7109375" hidden="1" customWidth="1"/>
    <col min="22" max="22" width="15.7109375" customWidth="1"/>
    <col min="23" max="23" width="15.7109375" hidden="1" customWidth="1"/>
    <col min="24" max="24" width="23.28515625" customWidth="1"/>
  </cols>
  <sheetData>
    <row r="1" spans="1:24" ht="147" customHeight="1" x14ac:dyDescent="0.25">
      <c r="A1" s="211"/>
      <c r="B1" s="212"/>
      <c r="C1" s="212"/>
      <c r="D1" s="212"/>
      <c r="E1" s="212"/>
      <c r="F1" s="212"/>
      <c r="G1" s="212"/>
      <c r="H1" s="212"/>
      <c r="I1" s="212"/>
      <c r="J1" s="212"/>
      <c r="K1" s="212"/>
      <c r="L1" s="212"/>
      <c r="M1" s="212"/>
      <c r="N1" s="212"/>
      <c r="O1" s="212"/>
      <c r="P1" s="212"/>
      <c r="Q1" s="212"/>
      <c r="R1" s="212"/>
      <c r="S1" s="212"/>
      <c r="T1" s="212"/>
      <c r="U1" s="212"/>
      <c r="V1" s="212"/>
      <c r="W1" s="212"/>
      <c r="X1" s="212"/>
    </row>
    <row r="2" spans="1:24" ht="35.25" customHeight="1" x14ac:dyDescent="0.25">
      <c r="A2" s="211"/>
      <c r="B2" s="212"/>
      <c r="C2" s="212"/>
      <c r="D2" s="212"/>
      <c r="E2" s="212"/>
      <c r="F2" s="212"/>
      <c r="G2" s="212"/>
      <c r="H2" s="212"/>
      <c r="I2" s="212"/>
      <c r="J2" s="212"/>
      <c r="K2" s="212"/>
      <c r="L2" s="212"/>
      <c r="M2" s="212"/>
      <c r="N2" s="212"/>
      <c r="O2" s="212"/>
      <c r="P2" s="212"/>
      <c r="Q2" s="212"/>
      <c r="R2" s="212"/>
      <c r="S2" s="212"/>
      <c r="T2" s="212"/>
      <c r="U2" s="212"/>
      <c r="V2" s="212"/>
      <c r="W2" s="212"/>
      <c r="X2" s="212"/>
    </row>
    <row r="3" spans="1:24" ht="35.25" customHeight="1" x14ac:dyDescent="0.25">
      <c r="A3" s="212"/>
      <c r="B3" s="212"/>
      <c r="C3" s="212"/>
      <c r="D3" s="212"/>
      <c r="E3" s="212"/>
      <c r="F3" s="212"/>
      <c r="G3" s="212"/>
      <c r="H3" s="212"/>
      <c r="I3" s="212"/>
      <c r="J3" s="212"/>
      <c r="K3" s="212"/>
      <c r="L3" s="212"/>
      <c r="M3" s="212"/>
      <c r="N3" s="212"/>
      <c r="O3" s="212"/>
      <c r="P3" s="212"/>
      <c r="Q3" s="212"/>
      <c r="R3" s="212"/>
      <c r="S3" s="212"/>
      <c r="T3" s="212"/>
      <c r="U3" s="212"/>
      <c r="V3" s="212"/>
      <c r="W3" s="212"/>
      <c r="X3" s="212"/>
    </row>
    <row r="4" spans="1:24" ht="35.25" customHeight="1" x14ac:dyDescent="0.25">
      <c r="A4" s="212"/>
      <c r="B4" s="212"/>
      <c r="C4" s="212"/>
      <c r="D4" s="212"/>
      <c r="E4" s="212"/>
      <c r="F4" s="212"/>
      <c r="G4" s="212"/>
      <c r="H4" s="212"/>
      <c r="I4" s="212"/>
      <c r="J4" s="212"/>
      <c r="K4" s="212"/>
      <c r="L4" s="212"/>
      <c r="M4" s="212"/>
      <c r="N4" s="212"/>
      <c r="O4" s="212"/>
      <c r="P4" s="212"/>
      <c r="Q4" s="212"/>
      <c r="R4" s="212"/>
      <c r="S4" s="212"/>
      <c r="T4" s="212"/>
      <c r="U4" s="212"/>
      <c r="V4" s="212"/>
      <c r="W4" s="212"/>
      <c r="X4" s="212"/>
    </row>
    <row r="5" spans="1:24" ht="35.25" customHeight="1" x14ac:dyDescent="0.25">
      <c r="A5" s="212"/>
      <c r="B5" s="212"/>
      <c r="C5" s="212"/>
      <c r="D5" s="212"/>
      <c r="E5" s="212"/>
      <c r="F5" s="212"/>
      <c r="G5" s="212"/>
      <c r="H5" s="212"/>
      <c r="I5" s="212"/>
      <c r="J5" s="212"/>
      <c r="K5" s="212"/>
      <c r="L5" s="212"/>
      <c r="M5" s="212"/>
      <c r="N5" s="212"/>
      <c r="O5" s="212"/>
      <c r="P5" s="212"/>
      <c r="Q5" s="212"/>
      <c r="R5" s="212"/>
      <c r="S5" s="212"/>
      <c r="T5" s="212"/>
      <c r="U5" s="212"/>
      <c r="V5" s="212"/>
      <c r="W5" s="212"/>
      <c r="X5" s="212"/>
    </row>
    <row r="6" spans="1:24" ht="35.25" customHeight="1" thickBot="1" x14ac:dyDescent="0.3">
      <c r="A6" s="213"/>
      <c r="B6" s="214"/>
      <c r="C6" s="214"/>
      <c r="D6" s="214"/>
      <c r="E6" s="214"/>
      <c r="F6" s="214"/>
      <c r="G6" s="214"/>
      <c r="H6" s="214"/>
      <c r="I6" s="214"/>
      <c r="J6" s="214"/>
      <c r="K6" s="214"/>
      <c r="L6" s="214"/>
      <c r="M6" s="214"/>
      <c r="N6" s="214"/>
      <c r="O6" s="214"/>
      <c r="P6" s="214"/>
      <c r="Q6" s="214"/>
      <c r="R6" s="214"/>
      <c r="S6" s="214"/>
      <c r="T6" s="214"/>
      <c r="U6" s="214"/>
      <c r="V6" s="214"/>
      <c r="W6" s="214"/>
      <c r="X6" s="214"/>
    </row>
    <row r="7" spans="1:24" ht="60.4" customHeight="1" thickBot="1" x14ac:dyDescent="0.3">
      <c r="A7" s="217" t="s">
        <v>312</v>
      </c>
      <c r="B7" s="218"/>
      <c r="C7" s="218"/>
      <c r="D7" s="218"/>
      <c r="E7" s="218"/>
      <c r="F7" s="218"/>
      <c r="G7" s="218"/>
      <c r="H7" s="218"/>
      <c r="I7" s="218"/>
      <c r="J7" s="218"/>
      <c r="K7" s="218"/>
      <c r="L7" s="218"/>
      <c r="M7" s="218"/>
      <c r="N7" s="218"/>
      <c r="O7" s="218"/>
      <c r="P7" s="218"/>
      <c r="Q7" s="218"/>
      <c r="R7" s="218"/>
      <c r="S7" s="218"/>
      <c r="T7" s="218"/>
      <c r="U7" s="218"/>
      <c r="V7" s="218"/>
      <c r="W7" s="218"/>
      <c r="X7" s="219"/>
    </row>
    <row r="8" spans="1:24" s="1" customFormat="1" ht="50.85" customHeight="1" x14ac:dyDescent="0.25">
      <c r="A8" s="229" t="s">
        <v>310</v>
      </c>
      <c r="B8" s="220" t="s">
        <v>294</v>
      </c>
      <c r="C8" s="221"/>
      <c r="D8" s="221"/>
      <c r="E8" s="221"/>
      <c r="F8" s="221"/>
      <c r="G8" s="221"/>
      <c r="H8" s="222"/>
      <c r="I8" s="98"/>
      <c r="J8" s="223" t="s">
        <v>295</v>
      </c>
      <c r="K8" s="224"/>
      <c r="L8" s="224"/>
      <c r="M8" s="224"/>
      <c r="N8" s="224"/>
      <c r="O8" s="224"/>
      <c r="P8" s="225"/>
      <c r="Q8" s="99"/>
      <c r="R8" s="226" t="s">
        <v>296</v>
      </c>
      <c r="S8" s="227"/>
      <c r="T8" s="227"/>
      <c r="U8" s="227"/>
      <c r="V8" s="228"/>
      <c r="W8" s="117"/>
      <c r="X8" s="229" t="s">
        <v>1</v>
      </c>
    </row>
    <row r="9" spans="1:24" s="1" customFormat="1" ht="50.85" customHeight="1" thickBot="1" x14ac:dyDescent="0.3">
      <c r="A9" s="230"/>
      <c r="B9" s="42">
        <v>1</v>
      </c>
      <c r="C9" s="103"/>
      <c r="D9" s="43">
        <v>2</v>
      </c>
      <c r="E9" s="43"/>
      <c r="F9" s="43">
        <v>3</v>
      </c>
      <c r="G9" s="107"/>
      <c r="H9" s="44">
        <v>4</v>
      </c>
      <c r="I9" s="111"/>
      <c r="J9" s="48">
        <v>1</v>
      </c>
      <c r="K9" s="112"/>
      <c r="L9" s="49">
        <v>2</v>
      </c>
      <c r="M9" s="49"/>
      <c r="N9" s="49">
        <v>3</v>
      </c>
      <c r="O9" s="113"/>
      <c r="P9" s="50">
        <v>4</v>
      </c>
      <c r="Q9" s="114"/>
      <c r="R9" s="52">
        <v>1</v>
      </c>
      <c r="S9" s="115"/>
      <c r="T9" s="53">
        <v>2</v>
      </c>
      <c r="U9" s="116"/>
      <c r="V9" s="54">
        <v>3</v>
      </c>
      <c r="W9" s="118"/>
      <c r="X9" s="230"/>
    </row>
    <row r="10" spans="1:24" ht="50.85" customHeight="1" x14ac:dyDescent="0.25">
      <c r="A10" s="56">
        <v>1</v>
      </c>
      <c r="B10" s="40" t="str">
        <f>puanlama!$D17</f>
        <v>D</v>
      </c>
      <c r="C10" s="104">
        <f>IF(B10="A",4,IF(B10="B",3,IF(B10="C",2,IF(B10="D",1,"HATA"))))</f>
        <v>1</v>
      </c>
      <c r="D10" s="41" t="str">
        <f>puanlama!$D23</f>
        <v>D</v>
      </c>
      <c r="E10" s="104">
        <f>IF(D10="A",4,IF(D10="B",3,IF(D10="C",2,IF(D10="D",1,"HATA"))))</f>
        <v>1</v>
      </c>
      <c r="F10" s="41" t="str">
        <f>puanlama!$D28</f>
        <v>D</v>
      </c>
      <c r="G10" s="104">
        <f>IF(F10="A",4,IF(F10="B",3,IF(F10="C",2,IF(F10="D",1,"HATA"))))</f>
        <v>1</v>
      </c>
      <c r="H10" s="59"/>
      <c r="I10" s="104" t="str">
        <f>IF(H10="A",4,IF(H10="B",3,IF(H10="C",2,IF(H10="D",1,"HATA"))))</f>
        <v>HATA</v>
      </c>
      <c r="J10" s="45" t="str">
        <f>puanlama!$D36</f>
        <v>C</v>
      </c>
      <c r="K10" s="45">
        <f>IF(J10="A",4,IF(J10="B",3,IF(J10="C",2,IF(J10="D",1,"HATA"))))</f>
        <v>2</v>
      </c>
      <c r="L10" s="46" t="str">
        <f>puanlama!$D43</f>
        <v>D</v>
      </c>
      <c r="M10" s="45">
        <f>IF(L10="A",4,IF(L10="B",3,IF(L10="C",2,IF(L10="D",1,"HATA"))))</f>
        <v>1</v>
      </c>
      <c r="N10" s="46" t="str">
        <f>puanlama!$D49</f>
        <v>D</v>
      </c>
      <c r="O10" s="45">
        <f>IF(N10="A",4,IF(N10="B",3,IF(N10="C",2,IF(N10="D",1,"HATA"))))</f>
        <v>1</v>
      </c>
      <c r="P10" s="47" t="str">
        <f>puanlama!$D57</f>
        <v>D</v>
      </c>
      <c r="Q10" s="45">
        <f>IF(P10="A",4,IF(P10="B",3,IF(P10="C",2,IF(P10="D",1,"HATA"))))</f>
        <v>1</v>
      </c>
      <c r="R10" s="51" t="str">
        <f>puanlama!$D61</f>
        <v>C</v>
      </c>
      <c r="S10" s="51">
        <f>IF(R10="A",4,IF(R10="B",3,IF(R10="C",2,IF(R10="D",1,"HATA"))))</f>
        <v>2</v>
      </c>
      <c r="T10" s="65"/>
      <c r="U10" s="51" t="str">
        <f>IF(T10="A",4,IF(T10="B",3,IF(T10="C",2,IF(T10="D",1,"HATA"))))</f>
        <v>HATA</v>
      </c>
      <c r="V10" s="66"/>
      <c r="W10" s="51" t="str">
        <f>IF(V10="A",4,IF(V10="B",3,IF(V10="C",2,IF(V10="D",1,"HATA"))))</f>
        <v>HATA</v>
      </c>
      <c r="X10" s="120" t="str">
        <f>CONCATENATE(IF(ROUND(AVERAGE(B10:V10),2)&lt;1.75,"D",IF(ROUND(AVERAGE(B10:V10),2)&lt;2.5,"C",IF(ROUND(AVERAGE(B10:V10),2)&lt;3.25,"B","A"))),CHAR(10)," (puan: ",ROUND(AVERAGE(B10:V10),2),")")</f>
        <v>D
 (puan: 1,25)</v>
      </c>
    </row>
    <row r="11" spans="1:24" ht="50.85" customHeight="1" x14ac:dyDescent="0.25">
      <c r="A11" s="31">
        <v>2</v>
      </c>
      <c r="B11" s="33" t="str">
        <f>puanlama!$D71</f>
        <v>D</v>
      </c>
      <c r="C11" s="104">
        <f t="shared" ref="C11:C16" si="0">IF(B11="A",4,IF(B11="B",3,IF(B11="C",2,IF(B11="D",1,"HATA"))))</f>
        <v>1</v>
      </c>
      <c r="D11" s="27" t="str">
        <f>puanlama!$D77</f>
        <v>B</v>
      </c>
      <c r="E11" s="104">
        <f t="shared" ref="E11:E16" si="1">IF(D11="A",4,IF(D11="B",3,IF(D11="C",2,IF(D11="D",1,"HATA"))))</f>
        <v>3</v>
      </c>
      <c r="F11" s="58"/>
      <c r="G11" s="108"/>
      <c r="H11" s="59"/>
      <c r="I11" s="104" t="str">
        <f t="shared" ref="I11:I16" si="2">IF(H11="A",4,IF(H11="B",3,IF(H11="C",2,IF(H11="D",1,"HATA"))))</f>
        <v>HATA</v>
      </c>
      <c r="J11" s="36" t="str">
        <f>puanlama!$D84</f>
        <v>D</v>
      </c>
      <c r="K11" s="45">
        <f t="shared" ref="K11:K16" si="3">IF(J11="A",4,IF(J11="B",3,IF(J11="C",2,IF(J11="D",1,"HATA"))))</f>
        <v>1</v>
      </c>
      <c r="L11" s="28" t="str">
        <f>puanlama!$D93</f>
        <v>D</v>
      </c>
      <c r="M11" s="45">
        <f t="shared" ref="M11:M16" si="4">IF(L11="A",4,IF(L11="B",3,IF(L11="C",2,IF(L11="D",1,"HATA"))))</f>
        <v>1</v>
      </c>
      <c r="N11" s="57"/>
      <c r="O11" s="45" t="str">
        <f t="shared" ref="O11:O16" si="5">IF(N11="A",4,IF(N11="B",3,IF(N11="C",2,IF(N11="D",1,"HATA"))))</f>
        <v>HATA</v>
      </c>
      <c r="P11" s="62"/>
      <c r="Q11" s="45" t="str">
        <f t="shared" ref="Q11:Q16" si="6">IF(P11="A",4,IF(P11="B",3,IF(P11="C",2,IF(P11="D",1,"HATA"))))</f>
        <v>HATA</v>
      </c>
      <c r="R11" s="38" t="str">
        <f>puanlama!$D99</f>
        <v>C</v>
      </c>
      <c r="S11" s="51">
        <f t="shared" ref="S11:S16" si="7">IF(R11="A",4,IF(R11="B",3,IF(R11="C",2,IF(R11="D",1,"HATA"))))</f>
        <v>2</v>
      </c>
      <c r="T11" s="29" t="str">
        <f>puanlama!$D105</f>
        <v>D</v>
      </c>
      <c r="U11" s="51">
        <f t="shared" ref="U11:U16" si="8">IF(T11="A",4,IF(T11="B",3,IF(T11="C",2,IF(T11="D",1,"HATA"))))</f>
        <v>1</v>
      </c>
      <c r="V11" s="30" t="str">
        <f>puanlama!$D110</f>
        <v>D</v>
      </c>
      <c r="W11" s="51">
        <f t="shared" ref="W11:W15" si="9">IF(V11="A",4,IF(V11="B",3,IF(V11="C",2,IF(V11="D",1,"HATA"))))</f>
        <v>1</v>
      </c>
      <c r="X11" s="55" t="str">
        <f t="shared" ref="X11:X16" si="10">CONCATENATE(IF(ROUND(AVERAGE(B11:V11),2)&lt;1.75,"D",IF(ROUND(AVERAGE(B11:V11),2)&lt;2.5,"C",IF(ROUND(AVERAGE(B11:V11),2)&lt;3.25,"B","A"))),CHAR(10)," (puan: ",ROUND(AVERAGE(B11:V11),2),")")</f>
        <v>D
 (puan: 1,5)</v>
      </c>
    </row>
    <row r="12" spans="1:24" ht="50.85" customHeight="1" x14ac:dyDescent="0.25">
      <c r="A12" s="31">
        <v>3</v>
      </c>
      <c r="B12" s="33" t="str">
        <f>puanlama!$D115</f>
        <v>B</v>
      </c>
      <c r="C12" s="104">
        <f t="shared" si="0"/>
        <v>3</v>
      </c>
      <c r="D12" s="58"/>
      <c r="E12" s="104" t="str">
        <f t="shared" si="1"/>
        <v>HATA</v>
      </c>
      <c r="F12" s="58"/>
      <c r="G12" s="108"/>
      <c r="H12" s="59"/>
      <c r="I12" s="104" t="str">
        <f t="shared" si="2"/>
        <v>HATA</v>
      </c>
      <c r="J12" s="36" t="str">
        <f>puanlama!$D120</f>
        <v>C</v>
      </c>
      <c r="K12" s="45">
        <f t="shared" si="3"/>
        <v>2</v>
      </c>
      <c r="L12" s="57"/>
      <c r="M12" s="45" t="str">
        <f t="shared" si="4"/>
        <v>HATA</v>
      </c>
      <c r="N12" s="57"/>
      <c r="O12" s="45" t="str">
        <f t="shared" si="5"/>
        <v>HATA</v>
      </c>
      <c r="P12" s="62"/>
      <c r="Q12" s="45" t="str">
        <f t="shared" si="6"/>
        <v>HATA</v>
      </c>
      <c r="R12" s="38" t="str">
        <f>puanlama!$D128</f>
        <v>B</v>
      </c>
      <c r="S12" s="51">
        <f t="shared" si="7"/>
        <v>3</v>
      </c>
      <c r="T12" s="67"/>
      <c r="U12" s="51" t="str">
        <f t="shared" si="8"/>
        <v>HATA</v>
      </c>
      <c r="V12" s="68"/>
      <c r="W12" s="51" t="str">
        <f t="shared" si="9"/>
        <v>HATA</v>
      </c>
      <c r="X12" s="55" t="str">
        <f t="shared" si="10"/>
        <v>B
 (puan: 2,67)</v>
      </c>
    </row>
    <row r="13" spans="1:24" ht="50.85" customHeight="1" x14ac:dyDescent="0.25">
      <c r="A13" s="31">
        <v>4</v>
      </c>
      <c r="B13" s="33" t="str">
        <f>puanlama!$D136</f>
        <v>C</v>
      </c>
      <c r="C13" s="104">
        <f t="shared" si="0"/>
        <v>2</v>
      </c>
      <c r="D13" s="27" t="str">
        <f>puanlama!$D145</f>
        <v>C</v>
      </c>
      <c r="E13" s="104">
        <f t="shared" si="1"/>
        <v>2</v>
      </c>
      <c r="F13" s="58"/>
      <c r="G13" s="108"/>
      <c r="H13" s="59"/>
      <c r="I13" s="104" t="str">
        <f t="shared" si="2"/>
        <v>HATA</v>
      </c>
      <c r="J13" s="36" t="str">
        <f>puanlama!$D152</f>
        <v>D</v>
      </c>
      <c r="K13" s="45">
        <f t="shared" si="3"/>
        <v>1</v>
      </c>
      <c r="L13" s="28" t="str">
        <f>puanlama!$D158</f>
        <v>D</v>
      </c>
      <c r="M13" s="45">
        <f t="shared" si="4"/>
        <v>1</v>
      </c>
      <c r="N13" s="57"/>
      <c r="O13" s="45" t="str">
        <f t="shared" si="5"/>
        <v>HATA</v>
      </c>
      <c r="P13" s="62"/>
      <c r="Q13" s="45" t="str">
        <f t="shared" si="6"/>
        <v>HATA</v>
      </c>
      <c r="R13" s="38" t="str">
        <f>puanlama!$D165</f>
        <v>D</v>
      </c>
      <c r="S13" s="51">
        <f t="shared" si="7"/>
        <v>1</v>
      </c>
      <c r="T13" s="67"/>
      <c r="U13" s="51" t="str">
        <f t="shared" si="8"/>
        <v>HATA</v>
      </c>
      <c r="V13" s="68"/>
      <c r="W13" s="51" t="str">
        <f t="shared" si="9"/>
        <v>HATA</v>
      </c>
      <c r="X13" s="55" t="str">
        <f t="shared" si="10"/>
        <v>D
 (puan: 1,4)</v>
      </c>
    </row>
    <row r="14" spans="1:24" ht="50.85" customHeight="1" x14ac:dyDescent="0.25">
      <c r="A14" s="31">
        <v>5</v>
      </c>
      <c r="B14" s="33" t="str">
        <f>puanlama!$D170</f>
        <v>D</v>
      </c>
      <c r="C14" s="104">
        <f t="shared" si="0"/>
        <v>1</v>
      </c>
      <c r="D14" s="27" t="str">
        <f>puanlama!$D177</f>
        <v>C</v>
      </c>
      <c r="E14" s="104">
        <f t="shared" si="1"/>
        <v>2</v>
      </c>
      <c r="F14" s="27" t="str">
        <f>puanlama!$D189</f>
        <v>C</v>
      </c>
      <c r="G14" s="109"/>
      <c r="H14" s="34" t="str">
        <f>puanlama!$D197</f>
        <v>B</v>
      </c>
      <c r="I14" s="104">
        <f t="shared" si="2"/>
        <v>3</v>
      </c>
      <c r="J14" s="36" t="str">
        <f>puanlama!$D204</f>
        <v>D</v>
      </c>
      <c r="K14" s="45">
        <f t="shared" si="3"/>
        <v>1</v>
      </c>
      <c r="L14" s="28" t="str">
        <f>puanlama!$D212</f>
        <v>A</v>
      </c>
      <c r="M14" s="45">
        <f t="shared" si="4"/>
        <v>4</v>
      </c>
      <c r="N14" s="57"/>
      <c r="O14" s="45" t="str">
        <f t="shared" si="5"/>
        <v>HATA</v>
      </c>
      <c r="P14" s="62"/>
      <c r="Q14" s="45" t="str">
        <f t="shared" si="6"/>
        <v>HATA</v>
      </c>
      <c r="R14" s="38" t="str">
        <f>puanlama!$D218</f>
        <v>D</v>
      </c>
      <c r="S14" s="51">
        <f t="shared" si="7"/>
        <v>1</v>
      </c>
      <c r="T14" s="29" t="str">
        <f>puanlama!$D225</f>
        <v>D</v>
      </c>
      <c r="U14" s="51">
        <f t="shared" si="8"/>
        <v>1</v>
      </c>
      <c r="V14" s="68"/>
      <c r="W14" s="51" t="str">
        <f t="shared" si="9"/>
        <v>HATA</v>
      </c>
      <c r="X14" s="55" t="str">
        <f t="shared" si="10"/>
        <v>C
 (puan: 1,86)</v>
      </c>
    </row>
    <row r="15" spans="1:24" ht="50.85" customHeight="1" x14ac:dyDescent="0.25">
      <c r="A15" s="31">
        <v>6</v>
      </c>
      <c r="B15" s="33" t="str">
        <f>puanlama!$D232</f>
        <v>A</v>
      </c>
      <c r="C15" s="104">
        <f t="shared" si="0"/>
        <v>4</v>
      </c>
      <c r="D15" s="27" t="str">
        <f>puanlama!$D237</f>
        <v>B</v>
      </c>
      <c r="E15" s="104">
        <f t="shared" si="1"/>
        <v>3</v>
      </c>
      <c r="F15" s="58"/>
      <c r="G15" s="108"/>
      <c r="H15" s="59"/>
      <c r="I15" s="104" t="str">
        <f t="shared" si="2"/>
        <v>HATA</v>
      </c>
      <c r="J15" s="36" t="str">
        <f>puanlama!$D245</f>
        <v>C</v>
      </c>
      <c r="K15" s="45">
        <f t="shared" si="3"/>
        <v>2</v>
      </c>
      <c r="L15" s="28" t="str">
        <f>puanlama!$D253</f>
        <v>A</v>
      </c>
      <c r="M15" s="45">
        <f t="shared" si="4"/>
        <v>4</v>
      </c>
      <c r="N15" s="28" t="str">
        <f>puanlama!$D257</f>
        <v>D</v>
      </c>
      <c r="O15" s="45">
        <f t="shared" si="5"/>
        <v>1</v>
      </c>
      <c r="P15" s="62"/>
      <c r="Q15" s="45" t="str">
        <f t="shared" si="6"/>
        <v>HATA</v>
      </c>
      <c r="R15" s="38" t="str">
        <f>puanlama!$D262</f>
        <v>A</v>
      </c>
      <c r="S15" s="51">
        <f t="shared" si="7"/>
        <v>4</v>
      </c>
      <c r="T15" s="67"/>
      <c r="U15" s="51" t="str">
        <f t="shared" si="8"/>
        <v>HATA</v>
      </c>
      <c r="V15" s="68"/>
      <c r="W15" s="51" t="str">
        <f t="shared" si="9"/>
        <v>HATA</v>
      </c>
      <c r="X15" s="55" t="str">
        <f t="shared" si="10"/>
        <v>B
 (puan: 3)</v>
      </c>
    </row>
    <row r="16" spans="1:24" ht="50.85" customHeight="1" thickBot="1" x14ac:dyDescent="0.3">
      <c r="A16" s="32">
        <v>7</v>
      </c>
      <c r="B16" s="35" t="str">
        <f>puanlama!$D272</f>
        <v>C</v>
      </c>
      <c r="C16" s="104">
        <f t="shared" si="0"/>
        <v>2</v>
      </c>
      <c r="D16" s="60"/>
      <c r="E16" s="104" t="str">
        <f t="shared" si="1"/>
        <v>HATA</v>
      </c>
      <c r="F16" s="60"/>
      <c r="G16" s="110"/>
      <c r="H16" s="61"/>
      <c r="I16" s="104" t="str">
        <f t="shared" si="2"/>
        <v>HATA</v>
      </c>
      <c r="J16" s="37" t="str">
        <f>puanlama!$D277</f>
        <v>A</v>
      </c>
      <c r="K16" s="45">
        <f t="shared" si="3"/>
        <v>4</v>
      </c>
      <c r="L16" s="63"/>
      <c r="M16" s="45" t="str">
        <f t="shared" si="4"/>
        <v>HATA</v>
      </c>
      <c r="N16" s="63"/>
      <c r="O16" s="45" t="str">
        <f t="shared" si="5"/>
        <v>HATA</v>
      </c>
      <c r="P16" s="64"/>
      <c r="Q16" s="45" t="str">
        <f t="shared" si="6"/>
        <v>HATA</v>
      </c>
      <c r="R16" s="39" t="str">
        <f>puanlama!$D284</f>
        <v>D</v>
      </c>
      <c r="S16" s="51">
        <f t="shared" si="7"/>
        <v>1</v>
      </c>
      <c r="T16" s="69"/>
      <c r="U16" s="51" t="str">
        <f t="shared" si="8"/>
        <v>HATA</v>
      </c>
      <c r="V16" s="70"/>
      <c r="W16" s="51" t="str">
        <f>IF(V16="A",4,IF(V16="B",3,IF(V16="C",2,IF(V16="D",1,"HATA"))))</f>
        <v>HATA</v>
      </c>
      <c r="X16" s="55" t="str">
        <f t="shared" si="10"/>
        <v>C
 (puan: 2,33)</v>
      </c>
    </row>
    <row r="17" spans="1:24" ht="50.85" customHeight="1" thickBot="1" x14ac:dyDescent="0.3">
      <c r="A17" s="215" t="s">
        <v>293</v>
      </c>
      <c r="B17" s="216"/>
      <c r="C17" s="216"/>
      <c r="D17" s="216"/>
      <c r="E17" s="216"/>
      <c r="F17" s="216"/>
      <c r="G17" s="216"/>
      <c r="H17" s="216"/>
      <c r="I17" s="216"/>
      <c r="J17" s="216"/>
      <c r="K17" s="216"/>
      <c r="L17" s="216"/>
      <c r="M17" s="216"/>
      <c r="N17" s="216"/>
      <c r="O17" s="216"/>
      <c r="P17" s="216"/>
      <c r="Q17" s="216"/>
      <c r="R17" s="216"/>
      <c r="S17" s="216"/>
      <c r="T17" s="216"/>
      <c r="U17" s="216"/>
      <c r="V17" s="216"/>
      <c r="W17" s="97"/>
      <c r="X17" s="55"/>
    </row>
    <row r="18" spans="1:24" ht="75.75" customHeight="1" thickBot="1" x14ac:dyDescent="0.3"/>
    <row r="19" spans="1:24" ht="59.85" customHeight="1" thickBot="1" x14ac:dyDescent="0.3">
      <c r="A19" s="231" t="s">
        <v>318</v>
      </c>
      <c r="B19" s="232"/>
      <c r="C19" s="232"/>
      <c r="D19" s="232"/>
      <c r="E19" s="232"/>
      <c r="F19" s="232"/>
      <c r="G19" s="232"/>
      <c r="H19" s="232"/>
      <c r="I19" s="232"/>
      <c r="J19" s="232"/>
      <c r="K19" s="232"/>
      <c r="L19" s="232"/>
      <c r="M19" s="232"/>
      <c r="N19" s="232"/>
      <c r="O19" s="232"/>
      <c r="P19" s="232"/>
      <c r="Q19" s="232"/>
      <c r="R19" s="232"/>
      <c r="S19" s="232"/>
      <c r="T19" s="232"/>
      <c r="U19" s="232"/>
      <c r="V19" s="232"/>
      <c r="W19" s="232"/>
      <c r="X19" s="233"/>
    </row>
    <row r="20" spans="1:24" ht="59.85" customHeight="1" x14ac:dyDescent="0.25">
      <c r="A20" s="100" t="s">
        <v>325</v>
      </c>
      <c r="B20" s="210" t="s">
        <v>313</v>
      </c>
      <c r="C20" s="210"/>
      <c r="D20" s="210"/>
      <c r="E20" s="101"/>
      <c r="F20" s="210" t="s">
        <v>314</v>
      </c>
      <c r="G20" s="210"/>
      <c r="H20" s="210"/>
      <c r="I20" s="210"/>
      <c r="J20" s="210"/>
      <c r="K20" s="101"/>
      <c r="L20" s="210" t="s">
        <v>315</v>
      </c>
      <c r="M20" s="210"/>
      <c r="N20" s="210"/>
      <c r="O20" s="210"/>
      <c r="P20" s="210"/>
      <c r="Q20" s="101"/>
      <c r="R20" s="210" t="s">
        <v>316</v>
      </c>
      <c r="S20" s="210"/>
      <c r="T20" s="210"/>
      <c r="U20" s="210"/>
      <c r="V20" s="210"/>
      <c r="W20" s="119"/>
      <c r="X20" s="102" t="s">
        <v>317</v>
      </c>
    </row>
    <row r="21" spans="1:24" ht="59.85" customHeight="1" x14ac:dyDescent="0.25">
      <c r="A21" s="121">
        <v>1</v>
      </c>
      <c r="B21" s="241" t="s">
        <v>319</v>
      </c>
      <c r="C21" s="241"/>
      <c r="D21" s="241"/>
      <c r="E21" s="105"/>
      <c r="F21" s="235"/>
      <c r="G21" s="236"/>
      <c r="H21" s="236"/>
      <c r="I21" s="236"/>
      <c r="J21" s="237"/>
      <c r="K21" s="122"/>
      <c r="L21" s="235"/>
      <c r="M21" s="236"/>
      <c r="N21" s="236"/>
      <c r="O21" s="236"/>
      <c r="P21" s="237"/>
      <c r="Q21" s="122"/>
      <c r="R21" s="235"/>
      <c r="S21" s="236"/>
      <c r="T21" s="236"/>
      <c r="U21" s="236"/>
      <c r="V21" s="237"/>
      <c r="W21" s="122"/>
      <c r="X21" s="123"/>
    </row>
    <row r="22" spans="1:24" ht="59.85" customHeight="1" x14ac:dyDescent="0.25">
      <c r="A22" s="121">
        <v>2</v>
      </c>
      <c r="B22" s="241" t="s">
        <v>320</v>
      </c>
      <c r="C22" s="241"/>
      <c r="D22" s="241"/>
      <c r="E22" s="105"/>
      <c r="F22" s="235"/>
      <c r="G22" s="236"/>
      <c r="H22" s="236"/>
      <c r="I22" s="236"/>
      <c r="J22" s="237"/>
      <c r="K22" s="122"/>
      <c r="L22" s="235"/>
      <c r="M22" s="236"/>
      <c r="N22" s="236"/>
      <c r="O22" s="236"/>
      <c r="P22" s="237"/>
      <c r="Q22" s="122"/>
      <c r="R22" s="235"/>
      <c r="S22" s="236"/>
      <c r="T22" s="236"/>
      <c r="U22" s="236"/>
      <c r="V22" s="237"/>
      <c r="W22" s="122"/>
      <c r="X22" s="123"/>
    </row>
    <row r="23" spans="1:24" ht="59.85" customHeight="1" x14ac:dyDescent="0.25">
      <c r="A23" s="121">
        <v>3</v>
      </c>
      <c r="B23" s="241" t="s">
        <v>321</v>
      </c>
      <c r="C23" s="241"/>
      <c r="D23" s="241"/>
      <c r="E23" s="105"/>
      <c r="F23" s="235"/>
      <c r="G23" s="236"/>
      <c r="H23" s="236"/>
      <c r="I23" s="236"/>
      <c r="J23" s="237"/>
      <c r="K23" s="122"/>
      <c r="L23" s="235"/>
      <c r="M23" s="236"/>
      <c r="N23" s="236"/>
      <c r="O23" s="236"/>
      <c r="P23" s="237"/>
      <c r="Q23" s="122"/>
      <c r="R23" s="235"/>
      <c r="S23" s="236"/>
      <c r="T23" s="236"/>
      <c r="U23" s="236"/>
      <c r="V23" s="237"/>
      <c r="W23" s="122"/>
      <c r="X23" s="123"/>
    </row>
    <row r="24" spans="1:24" ht="59.85" customHeight="1" x14ac:dyDescent="0.25">
      <c r="A24" s="121">
        <v>4</v>
      </c>
      <c r="B24" s="241" t="s">
        <v>322</v>
      </c>
      <c r="C24" s="241"/>
      <c r="D24" s="241"/>
      <c r="E24" s="105"/>
      <c r="F24" s="235"/>
      <c r="G24" s="236"/>
      <c r="H24" s="236"/>
      <c r="I24" s="236"/>
      <c r="J24" s="237"/>
      <c r="K24" s="122"/>
      <c r="L24" s="235"/>
      <c r="M24" s="236"/>
      <c r="N24" s="236"/>
      <c r="O24" s="236"/>
      <c r="P24" s="237"/>
      <c r="Q24" s="122"/>
      <c r="R24" s="235"/>
      <c r="S24" s="236"/>
      <c r="T24" s="236"/>
      <c r="U24" s="236"/>
      <c r="V24" s="237"/>
      <c r="W24" s="122"/>
      <c r="X24" s="123"/>
    </row>
    <row r="25" spans="1:24" ht="59.85" customHeight="1" x14ac:dyDescent="0.25">
      <c r="A25" s="121">
        <v>5</v>
      </c>
      <c r="B25" s="241" t="s">
        <v>323</v>
      </c>
      <c r="C25" s="241"/>
      <c r="D25" s="241"/>
      <c r="E25" s="105"/>
      <c r="F25" s="235"/>
      <c r="G25" s="236"/>
      <c r="H25" s="236"/>
      <c r="I25" s="236"/>
      <c r="J25" s="237"/>
      <c r="K25" s="122"/>
      <c r="L25" s="235"/>
      <c r="M25" s="236"/>
      <c r="N25" s="236"/>
      <c r="O25" s="236"/>
      <c r="P25" s="237"/>
      <c r="Q25" s="122"/>
      <c r="R25" s="235"/>
      <c r="S25" s="236"/>
      <c r="T25" s="236"/>
      <c r="U25" s="236"/>
      <c r="V25" s="237"/>
      <c r="W25" s="122"/>
      <c r="X25" s="123"/>
    </row>
    <row r="26" spans="1:24" ht="59.85" customHeight="1" x14ac:dyDescent="0.25">
      <c r="A26" s="121">
        <v>6</v>
      </c>
      <c r="B26" s="241" t="s">
        <v>324</v>
      </c>
      <c r="C26" s="241"/>
      <c r="D26" s="241"/>
      <c r="E26" s="105"/>
      <c r="F26" s="235"/>
      <c r="G26" s="236"/>
      <c r="H26" s="236"/>
      <c r="I26" s="236"/>
      <c r="J26" s="237"/>
      <c r="K26" s="122"/>
      <c r="L26" s="235"/>
      <c r="M26" s="236"/>
      <c r="N26" s="236"/>
      <c r="O26" s="236"/>
      <c r="P26" s="237"/>
      <c r="Q26" s="122"/>
      <c r="R26" s="235"/>
      <c r="S26" s="236"/>
      <c r="T26" s="236"/>
      <c r="U26" s="236"/>
      <c r="V26" s="237"/>
      <c r="W26" s="122"/>
      <c r="X26" s="123"/>
    </row>
    <row r="27" spans="1:24" ht="59.85" customHeight="1" x14ac:dyDescent="0.25">
      <c r="A27" s="121">
        <v>7</v>
      </c>
      <c r="B27" s="241"/>
      <c r="C27" s="241"/>
      <c r="D27" s="241"/>
      <c r="E27" s="105"/>
      <c r="F27" s="235"/>
      <c r="G27" s="236"/>
      <c r="H27" s="236"/>
      <c r="I27" s="236"/>
      <c r="J27" s="237"/>
      <c r="K27" s="122"/>
      <c r="L27" s="235"/>
      <c r="M27" s="236"/>
      <c r="N27" s="236"/>
      <c r="O27" s="236"/>
      <c r="P27" s="237"/>
      <c r="Q27" s="122"/>
      <c r="R27" s="235"/>
      <c r="S27" s="236"/>
      <c r="T27" s="236"/>
      <c r="U27" s="236"/>
      <c r="V27" s="237"/>
      <c r="W27" s="122"/>
      <c r="X27" s="123"/>
    </row>
    <row r="28" spans="1:24" ht="59.85" customHeight="1" x14ac:dyDescent="0.25">
      <c r="A28" s="121">
        <v>8</v>
      </c>
      <c r="B28" s="241"/>
      <c r="C28" s="241"/>
      <c r="D28" s="241"/>
      <c r="E28" s="105"/>
      <c r="F28" s="235"/>
      <c r="G28" s="236"/>
      <c r="H28" s="236"/>
      <c r="I28" s="236"/>
      <c r="J28" s="237"/>
      <c r="K28" s="122"/>
      <c r="L28" s="235"/>
      <c r="M28" s="236"/>
      <c r="N28" s="236"/>
      <c r="O28" s="236"/>
      <c r="P28" s="237"/>
      <c r="Q28" s="122"/>
      <c r="R28" s="235"/>
      <c r="S28" s="236"/>
      <c r="T28" s="236"/>
      <c r="U28" s="236"/>
      <c r="V28" s="237"/>
      <c r="W28" s="122"/>
      <c r="X28" s="123"/>
    </row>
    <row r="29" spans="1:24" ht="59.85" customHeight="1" x14ac:dyDescent="0.25">
      <c r="A29" s="121">
        <v>9</v>
      </c>
      <c r="B29" s="241"/>
      <c r="C29" s="241"/>
      <c r="D29" s="241"/>
      <c r="E29" s="105"/>
      <c r="F29" s="235"/>
      <c r="G29" s="236"/>
      <c r="H29" s="236"/>
      <c r="I29" s="236"/>
      <c r="J29" s="237"/>
      <c r="K29" s="122"/>
      <c r="L29" s="235"/>
      <c r="M29" s="236"/>
      <c r="N29" s="236"/>
      <c r="O29" s="236"/>
      <c r="P29" s="237"/>
      <c r="Q29" s="122"/>
      <c r="R29" s="235"/>
      <c r="S29" s="236"/>
      <c r="T29" s="236"/>
      <c r="U29" s="236"/>
      <c r="V29" s="237"/>
      <c r="W29" s="122"/>
      <c r="X29" s="123"/>
    </row>
    <row r="30" spans="1:24" ht="59.85" customHeight="1" thickBot="1" x14ac:dyDescent="0.3">
      <c r="A30" s="124">
        <v>10</v>
      </c>
      <c r="B30" s="234"/>
      <c r="C30" s="234"/>
      <c r="D30" s="234"/>
      <c r="E30" s="106"/>
      <c r="F30" s="238"/>
      <c r="G30" s="239"/>
      <c r="H30" s="239"/>
      <c r="I30" s="239"/>
      <c r="J30" s="240"/>
      <c r="K30" s="125"/>
      <c r="L30" s="238"/>
      <c r="M30" s="239"/>
      <c r="N30" s="239"/>
      <c r="O30" s="239"/>
      <c r="P30" s="240"/>
      <c r="Q30" s="125"/>
      <c r="R30" s="238"/>
      <c r="S30" s="239"/>
      <c r="T30" s="239"/>
      <c r="U30" s="239"/>
      <c r="V30" s="240"/>
      <c r="W30" s="125"/>
      <c r="X30" s="126"/>
    </row>
  </sheetData>
  <mergeCells count="55">
    <mergeCell ref="B21:D21"/>
    <mergeCell ref="B20:D20"/>
    <mergeCell ref="B22:D22"/>
    <mergeCell ref="B23:D23"/>
    <mergeCell ref="B24:D24"/>
    <mergeCell ref="R30:V30"/>
    <mergeCell ref="R21:V21"/>
    <mergeCell ref="R22:V22"/>
    <mergeCell ref="R23:V23"/>
    <mergeCell ref="R24:V24"/>
    <mergeCell ref="R25:V25"/>
    <mergeCell ref="R26:V26"/>
    <mergeCell ref="R27:V27"/>
    <mergeCell ref="R28:V28"/>
    <mergeCell ref="R29:V29"/>
    <mergeCell ref="L30:P30"/>
    <mergeCell ref="L21:P21"/>
    <mergeCell ref="L22:P22"/>
    <mergeCell ref="L23:P23"/>
    <mergeCell ref="L24:P24"/>
    <mergeCell ref="L25:P25"/>
    <mergeCell ref="L26:P26"/>
    <mergeCell ref="L27:P27"/>
    <mergeCell ref="L28:P28"/>
    <mergeCell ref="L29:P29"/>
    <mergeCell ref="B30:D30"/>
    <mergeCell ref="F21:J21"/>
    <mergeCell ref="F22:J22"/>
    <mergeCell ref="F23:J23"/>
    <mergeCell ref="F24:J24"/>
    <mergeCell ref="F25:J25"/>
    <mergeCell ref="F26:J26"/>
    <mergeCell ref="F27:J27"/>
    <mergeCell ref="F28:J28"/>
    <mergeCell ref="F29:J29"/>
    <mergeCell ref="F30:J30"/>
    <mergeCell ref="B25:D25"/>
    <mergeCell ref="B26:D26"/>
    <mergeCell ref="B27:D27"/>
    <mergeCell ref="B28:D28"/>
    <mergeCell ref="B29:D29"/>
    <mergeCell ref="R20:V20"/>
    <mergeCell ref="A2:X5"/>
    <mergeCell ref="A6:X6"/>
    <mergeCell ref="A1:X1"/>
    <mergeCell ref="A17:V17"/>
    <mergeCell ref="A7:X7"/>
    <mergeCell ref="B8:H8"/>
    <mergeCell ref="J8:P8"/>
    <mergeCell ref="R8:V8"/>
    <mergeCell ref="X8:X9"/>
    <mergeCell ref="A8:A9"/>
    <mergeCell ref="A19:X19"/>
    <mergeCell ref="F20:J20"/>
    <mergeCell ref="L20:P20"/>
  </mergeCells>
  <conditionalFormatting sqref="X10:X16">
    <cfRule type="containsText" dxfId="3" priority="1" operator="containsText" text="D">
      <formula>NOT(ISERROR(SEARCH("D",X10)))</formula>
    </cfRule>
    <cfRule type="containsText" dxfId="2" priority="2" operator="containsText" text="C">
      <formula>NOT(ISERROR(SEARCH("C",X10)))</formula>
    </cfRule>
    <cfRule type="containsText" dxfId="1" priority="3" operator="containsText" text="B">
      <formula>NOT(ISERROR(SEARCH("B",X10)))</formula>
    </cfRule>
    <cfRule type="containsText" dxfId="0" priority="4" operator="containsText" text="A">
      <formula>NOT(ISERROR(SEARCH("A",X10)))</formula>
    </cfRule>
  </conditionalFormatting>
  <pageMargins left="0.7" right="0.7" top="0.75" bottom="0.75" header="0.3" footer="0.3"/>
  <pageSetup paperSize="9" scale="39" fitToHeight="0" orientation="portrait" horizontalDpi="1200" verticalDpi="1200" r:id="rId1"/>
  <ignoredErrors>
    <ignoredError sqref="R10 R11:R16 T11 T14 V11 J10:P10 J11:J16 L11:L15 N15 D10:H15" formula="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4"/>
  <dimension ref="A1:C161"/>
  <sheetViews>
    <sheetView topLeftCell="A152" workbookViewId="0">
      <selection activeCell="C38" sqref="C38"/>
    </sheetView>
  </sheetViews>
  <sheetFormatPr defaultRowHeight="15" x14ac:dyDescent="0.25"/>
  <cols>
    <col min="2" max="2" width="9.5703125" bestFit="1" customWidth="1"/>
    <col min="3" max="3" width="97.28515625" style="24" customWidth="1"/>
  </cols>
  <sheetData>
    <row r="1" spans="1:3" s="86" customFormat="1" x14ac:dyDescent="0.25">
      <c r="A1" s="83" t="s">
        <v>118</v>
      </c>
      <c r="B1" s="84" t="s">
        <v>120</v>
      </c>
      <c r="C1" s="85" t="s">
        <v>119</v>
      </c>
    </row>
    <row r="2" spans="1:3" s="88" customFormat="1" ht="30" x14ac:dyDescent="0.25">
      <c r="A2" s="87" t="s">
        <v>6</v>
      </c>
      <c r="B2" s="20" t="s">
        <v>121</v>
      </c>
      <c r="C2" s="22" t="s">
        <v>414</v>
      </c>
    </row>
    <row r="3" spans="1:3" s="88" customFormat="1" ht="30" x14ac:dyDescent="0.25">
      <c r="A3" s="87" t="s">
        <v>6</v>
      </c>
      <c r="B3" s="20" t="s">
        <v>122</v>
      </c>
      <c r="C3" s="22" t="s">
        <v>415</v>
      </c>
    </row>
    <row r="4" spans="1:3" s="88" customFormat="1" ht="30" x14ac:dyDescent="0.25">
      <c r="A4" s="87" t="s">
        <v>6</v>
      </c>
      <c r="B4" s="20" t="s">
        <v>123</v>
      </c>
      <c r="C4" s="22" t="s">
        <v>416</v>
      </c>
    </row>
    <row r="5" spans="1:3" s="88" customFormat="1" x14ac:dyDescent="0.25">
      <c r="A5" s="87" t="s">
        <v>6</v>
      </c>
      <c r="B5" s="20" t="s">
        <v>124</v>
      </c>
      <c r="C5" s="22" t="s">
        <v>417</v>
      </c>
    </row>
    <row r="6" spans="1:3" s="88" customFormat="1" ht="30" x14ac:dyDescent="0.25">
      <c r="A6" s="89" t="s">
        <v>14</v>
      </c>
      <c r="B6" s="75" t="s">
        <v>121</v>
      </c>
      <c r="C6" s="22" t="s">
        <v>125</v>
      </c>
    </row>
    <row r="7" spans="1:3" s="88" customFormat="1" ht="30" x14ac:dyDescent="0.25">
      <c r="A7" s="89" t="s">
        <v>14</v>
      </c>
      <c r="B7" s="75" t="s">
        <v>122</v>
      </c>
      <c r="C7" s="22" t="s">
        <v>126</v>
      </c>
    </row>
    <row r="8" spans="1:3" s="88" customFormat="1" ht="30" x14ac:dyDescent="0.25">
      <c r="A8" s="89" t="s">
        <v>14</v>
      </c>
      <c r="B8" s="75" t="s">
        <v>123</v>
      </c>
      <c r="C8" s="22" t="s">
        <v>127</v>
      </c>
    </row>
    <row r="9" spans="1:3" s="88" customFormat="1" ht="30" x14ac:dyDescent="0.25">
      <c r="A9" s="89" t="s">
        <v>14</v>
      </c>
      <c r="B9" s="75" t="s">
        <v>124</v>
      </c>
      <c r="C9" s="22" t="s">
        <v>128</v>
      </c>
    </row>
    <row r="10" spans="1:3" s="86" customFormat="1" ht="30" x14ac:dyDescent="0.25">
      <c r="A10" s="87" t="s">
        <v>18</v>
      </c>
      <c r="B10" s="75" t="s">
        <v>121</v>
      </c>
      <c r="C10" s="23" t="s">
        <v>418</v>
      </c>
    </row>
    <row r="11" spans="1:3" s="86" customFormat="1" x14ac:dyDescent="0.25">
      <c r="A11" s="87" t="s">
        <v>18</v>
      </c>
      <c r="B11" s="75" t="s">
        <v>122</v>
      </c>
      <c r="C11" s="23" t="s">
        <v>419</v>
      </c>
    </row>
    <row r="12" spans="1:3" s="86" customFormat="1" x14ac:dyDescent="0.25">
      <c r="A12" s="87" t="s">
        <v>18</v>
      </c>
      <c r="B12" s="75" t="s">
        <v>123</v>
      </c>
      <c r="C12" s="23" t="s">
        <v>420</v>
      </c>
    </row>
    <row r="13" spans="1:3" s="86" customFormat="1" x14ac:dyDescent="0.25">
      <c r="A13" s="87" t="s">
        <v>18</v>
      </c>
      <c r="B13" s="75" t="s">
        <v>124</v>
      </c>
      <c r="C13" s="23" t="s">
        <v>421</v>
      </c>
    </row>
    <row r="14" spans="1:3" s="86" customFormat="1" x14ac:dyDescent="0.25">
      <c r="A14" s="90" t="s">
        <v>20</v>
      </c>
      <c r="B14" s="75" t="s">
        <v>121</v>
      </c>
      <c r="C14" s="23" t="s">
        <v>129</v>
      </c>
    </row>
    <row r="15" spans="1:3" s="86" customFormat="1" ht="30" x14ac:dyDescent="0.25">
      <c r="A15" s="90" t="s">
        <v>20</v>
      </c>
      <c r="B15" s="75" t="s">
        <v>122</v>
      </c>
      <c r="C15" s="23" t="s">
        <v>130</v>
      </c>
    </row>
    <row r="16" spans="1:3" s="86" customFormat="1" ht="30" x14ac:dyDescent="0.25">
      <c r="A16" s="90" t="s">
        <v>20</v>
      </c>
      <c r="B16" s="75" t="s">
        <v>123</v>
      </c>
      <c r="C16" s="23" t="s">
        <v>131</v>
      </c>
    </row>
    <row r="17" spans="1:3" s="86" customFormat="1" x14ac:dyDescent="0.25">
      <c r="A17" s="90" t="s">
        <v>20</v>
      </c>
      <c r="B17" s="75" t="s">
        <v>124</v>
      </c>
      <c r="C17" s="23" t="s">
        <v>132</v>
      </c>
    </row>
    <row r="18" spans="1:3" s="86" customFormat="1" ht="45" x14ac:dyDescent="0.25">
      <c r="A18" s="91" t="s">
        <v>23</v>
      </c>
      <c r="B18" s="75" t="s">
        <v>121</v>
      </c>
      <c r="C18" s="23" t="s">
        <v>422</v>
      </c>
    </row>
    <row r="19" spans="1:3" s="86" customFormat="1" ht="30" x14ac:dyDescent="0.25">
      <c r="A19" s="91" t="s">
        <v>23</v>
      </c>
      <c r="B19" s="75" t="s">
        <v>122</v>
      </c>
      <c r="C19" s="23" t="s">
        <v>423</v>
      </c>
    </row>
    <row r="20" spans="1:3" s="86" customFormat="1" ht="30" x14ac:dyDescent="0.25">
      <c r="A20" s="91" t="s">
        <v>23</v>
      </c>
      <c r="B20" s="75" t="s">
        <v>123</v>
      </c>
      <c r="C20" s="23" t="s">
        <v>424</v>
      </c>
    </row>
    <row r="21" spans="1:3" s="86" customFormat="1" ht="30" x14ac:dyDescent="0.25">
      <c r="A21" s="91" t="s">
        <v>23</v>
      </c>
      <c r="B21" s="75" t="s">
        <v>124</v>
      </c>
      <c r="C21" s="23" t="s">
        <v>425</v>
      </c>
    </row>
    <row r="22" spans="1:3" s="86" customFormat="1" ht="60" x14ac:dyDescent="0.25">
      <c r="A22" s="90" t="s">
        <v>24</v>
      </c>
      <c r="B22" s="75" t="s">
        <v>121</v>
      </c>
      <c r="C22" s="23" t="s">
        <v>426</v>
      </c>
    </row>
    <row r="23" spans="1:3" s="86" customFormat="1" ht="30" x14ac:dyDescent="0.25">
      <c r="A23" s="90" t="s">
        <v>24</v>
      </c>
      <c r="B23" s="75" t="s">
        <v>122</v>
      </c>
      <c r="C23" s="23" t="s">
        <v>427</v>
      </c>
    </row>
    <row r="24" spans="1:3" s="86" customFormat="1" ht="30" x14ac:dyDescent="0.25">
      <c r="A24" s="90" t="s">
        <v>24</v>
      </c>
      <c r="B24" s="75" t="s">
        <v>123</v>
      </c>
      <c r="C24" s="23" t="s">
        <v>428</v>
      </c>
    </row>
    <row r="25" spans="1:3" s="86" customFormat="1" ht="45" x14ac:dyDescent="0.25">
      <c r="A25" s="90" t="s">
        <v>24</v>
      </c>
      <c r="B25" s="75" t="s">
        <v>124</v>
      </c>
      <c r="C25" s="23" t="s">
        <v>429</v>
      </c>
    </row>
    <row r="26" spans="1:3" s="86" customFormat="1" ht="30" x14ac:dyDescent="0.25">
      <c r="A26" s="91" t="s">
        <v>26</v>
      </c>
      <c r="B26" s="75" t="s">
        <v>121</v>
      </c>
      <c r="C26" s="23" t="s">
        <v>134</v>
      </c>
    </row>
    <row r="27" spans="1:3" s="86" customFormat="1" ht="30" x14ac:dyDescent="0.25">
      <c r="A27" s="91" t="s">
        <v>26</v>
      </c>
      <c r="B27" s="75" t="s">
        <v>122</v>
      </c>
      <c r="C27" s="23" t="s">
        <v>133</v>
      </c>
    </row>
    <row r="28" spans="1:3" s="86" customFormat="1" ht="30" x14ac:dyDescent="0.25">
      <c r="A28" s="91" t="s">
        <v>26</v>
      </c>
      <c r="B28" s="75" t="s">
        <v>123</v>
      </c>
      <c r="C28" s="23" t="s">
        <v>431</v>
      </c>
    </row>
    <row r="29" spans="1:3" s="86" customFormat="1" ht="30" x14ac:dyDescent="0.25">
      <c r="A29" s="91" t="s">
        <v>26</v>
      </c>
      <c r="B29" s="75" t="s">
        <v>124</v>
      </c>
      <c r="C29" s="23" t="s">
        <v>430</v>
      </c>
    </row>
    <row r="30" spans="1:3" s="86" customFormat="1" x14ac:dyDescent="0.25">
      <c r="A30" s="92" t="s">
        <v>28</v>
      </c>
      <c r="B30" s="75" t="s">
        <v>121</v>
      </c>
      <c r="C30" s="23" t="s">
        <v>432</v>
      </c>
    </row>
    <row r="31" spans="1:3" s="86" customFormat="1" x14ac:dyDescent="0.25">
      <c r="A31" s="92" t="s">
        <v>28</v>
      </c>
      <c r="B31" s="75" t="s">
        <v>122</v>
      </c>
      <c r="C31" s="23" t="s">
        <v>433</v>
      </c>
    </row>
    <row r="32" spans="1:3" s="86" customFormat="1" x14ac:dyDescent="0.25">
      <c r="A32" s="92" t="s">
        <v>28</v>
      </c>
      <c r="B32" s="75" t="s">
        <v>123</v>
      </c>
      <c r="C32" s="23" t="s">
        <v>434</v>
      </c>
    </row>
    <row r="33" spans="1:3" s="86" customFormat="1" ht="15.75" thickBot="1" x14ac:dyDescent="0.3">
      <c r="A33" s="93" t="s">
        <v>28</v>
      </c>
      <c r="B33" s="76" t="s">
        <v>124</v>
      </c>
      <c r="C33" s="23" t="s">
        <v>435</v>
      </c>
    </row>
    <row r="34" spans="1:3" s="86" customFormat="1" ht="60" x14ac:dyDescent="0.25">
      <c r="A34" s="94" t="s">
        <v>32</v>
      </c>
      <c r="B34" s="75" t="s">
        <v>121</v>
      </c>
      <c r="C34" s="23" t="s">
        <v>436</v>
      </c>
    </row>
    <row r="35" spans="1:3" s="86" customFormat="1" ht="60" x14ac:dyDescent="0.25">
      <c r="A35" s="94" t="s">
        <v>32</v>
      </c>
      <c r="B35" s="75" t="s">
        <v>122</v>
      </c>
      <c r="C35" s="23" t="s">
        <v>437</v>
      </c>
    </row>
    <row r="36" spans="1:3" s="86" customFormat="1" ht="60" x14ac:dyDescent="0.25">
      <c r="A36" s="94" t="s">
        <v>32</v>
      </c>
      <c r="B36" s="75" t="s">
        <v>123</v>
      </c>
      <c r="C36" s="23" t="s">
        <v>438</v>
      </c>
    </row>
    <row r="37" spans="1:3" s="86" customFormat="1" ht="45.75" thickBot="1" x14ac:dyDescent="0.3">
      <c r="A37" s="94" t="s">
        <v>32</v>
      </c>
      <c r="B37" s="76" t="s">
        <v>124</v>
      </c>
      <c r="C37" s="23" t="s">
        <v>439</v>
      </c>
    </row>
    <row r="38" spans="1:3" s="86" customFormat="1" ht="30" x14ac:dyDescent="0.25">
      <c r="A38" s="87" t="s">
        <v>40</v>
      </c>
      <c r="B38" s="75" t="s">
        <v>121</v>
      </c>
      <c r="C38" s="23" t="s">
        <v>494</v>
      </c>
    </row>
    <row r="39" spans="1:3" s="86" customFormat="1" ht="30" x14ac:dyDescent="0.25">
      <c r="A39" s="87" t="s">
        <v>40</v>
      </c>
      <c r="B39" s="75" t="s">
        <v>122</v>
      </c>
      <c r="C39" s="23" t="s">
        <v>161</v>
      </c>
    </row>
    <row r="40" spans="1:3" s="86" customFormat="1" ht="30" x14ac:dyDescent="0.25">
      <c r="A40" s="87" t="s">
        <v>40</v>
      </c>
      <c r="B40" s="75" t="s">
        <v>123</v>
      </c>
      <c r="C40" s="23" t="s">
        <v>162</v>
      </c>
    </row>
    <row r="41" spans="1:3" s="86" customFormat="1" ht="30.75" thickBot="1" x14ac:dyDescent="0.3">
      <c r="A41" s="87" t="s">
        <v>40</v>
      </c>
      <c r="B41" s="76" t="s">
        <v>124</v>
      </c>
      <c r="C41" s="23" t="s">
        <v>163</v>
      </c>
    </row>
    <row r="42" spans="1:3" s="86" customFormat="1" ht="30" x14ac:dyDescent="0.25">
      <c r="A42" s="95" t="s">
        <v>42</v>
      </c>
      <c r="B42" s="75" t="s">
        <v>121</v>
      </c>
      <c r="C42" s="23" t="s">
        <v>164</v>
      </c>
    </row>
    <row r="43" spans="1:3" s="86" customFormat="1" ht="30" x14ac:dyDescent="0.25">
      <c r="A43" s="95" t="s">
        <v>42</v>
      </c>
      <c r="B43" s="75" t="s">
        <v>122</v>
      </c>
      <c r="C43" s="23" t="s">
        <v>165</v>
      </c>
    </row>
    <row r="44" spans="1:3" s="86" customFormat="1" ht="30" x14ac:dyDescent="0.25">
      <c r="A44" s="95" t="s">
        <v>42</v>
      </c>
      <c r="B44" s="75" t="s">
        <v>123</v>
      </c>
      <c r="C44" s="23" t="s">
        <v>166</v>
      </c>
    </row>
    <row r="45" spans="1:3" s="86" customFormat="1" ht="15.75" thickBot="1" x14ac:dyDescent="0.3">
      <c r="A45" s="95" t="s">
        <v>42</v>
      </c>
      <c r="B45" s="76" t="s">
        <v>124</v>
      </c>
      <c r="C45" s="23" t="s">
        <v>167</v>
      </c>
    </row>
    <row r="46" spans="1:3" s="86" customFormat="1" x14ac:dyDescent="0.25">
      <c r="A46" s="90" t="s">
        <v>45</v>
      </c>
      <c r="B46" s="75" t="s">
        <v>121</v>
      </c>
      <c r="C46" s="23" t="s">
        <v>169</v>
      </c>
    </row>
    <row r="47" spans="1:3" s="86" customFormat="1" x14ac:dyDescent="0.25">
      <c r="A47" s="90" t="s">
        <v>45</v>
      </c>
      <c r="B47" s="75" t="s">
        <v>122</v>
      </c>
      <c r="C47" s="23" t="s">
        <v>170</v>
      </c>
    </row>
    <row r="48" spans="1:3" s="86" customFormat="1" x14ac:dyDescent="0.25">
      <c r="A48" s="90" t="s">
        <v>45</v>
      </c>
      <c r="B48" s="75" t="s">
        <v>123</v>
      </c>
      <c r="C48" s="23" t="s">
        <v>168</v>
      </c>
    </row>
    <row r="49" spans="1:3" s="86" customFormat="1" ht="30.75" thickBot="1" x14ac:dyDescent="0.3">
      <c r="A49" s="90" t="s">
        <v>45</v>
      </c>
      <c r="B49" s="76" t="s">
        <v>124</v>
      </c>
      <c r="C49" s="23" t="s">
        <v>171</v>
      </c>
    </row>
    <row r="50" spans="1:3" s="86" customFormat="1" ht="45" x14ac:dyDescent="0.25">
      <c r="A50" s="96" t="s">
        <v>47</v>
      </c>
      <c r="B50" s="75" t="s">
        <v>121</v>
      </c>
      <c r="C50" s="23" t="s">
        <v>440</v>
      </c>
    </row>
    <row r="51" spans="1:3" s="86" customFormat="1" ht="30" x14ac:dyDescent="0.25">
      <c r="A51" s="96" t="s">
        <v>47</v>
      </c>
      <c r="B51" s="75" t="s">
        <v>122</v>
      </c>
      <c r="C51" s="23" t="s">
        <v>441</v>
      </c>
    </row>
    <row r="52" spans="1:3" s="86" customFormat="1" ht="30" x14ac:dyDescent="0.25">
      <c r="A52" s="96" t="s">
        <v>47</v>
      </c>
      <c r="B52" s="75" t="s">
        <v>123</v>
      </c>
      <c r="C52" s="23" t="s">
        <v>172</v>
      </c>
    </row>
    <row r="53" spans="1:3" s="86" customFormat="1" ht="30.75" thickBot="1" x14ac:dyDescent="0.3">
      <c r="A53" s="96" t="s">
        <v>47</v>
      </c>
      <c r="B53" s="76" t="s">
        <v>124</v>
      </c>
      <c r="C53" s="23" t="s">
        <v>173</v>
      </c>
    </row>
    <row r="54" spans="1:3" s="86" customFormat="1" ht="30" x14ac:dyDescent="0.25">
      <c r="A54" s="96" t="s">
        <v>48</v>
      </c>
      <c r="B54" s="75" t="s">
        <v>121</v>
      </c>
      <c r="C54" s="23" t="s">
        <v>442</v>
      </c>
    </row>
    <row r="55" spans="1:3" s="86" customFormat="1" ht="30" x14ac:dyDescent="0.25">
      <c r="A55" s="96" t="s">
        <v>48</v>
      </c>
      <c r="B55" s="75" t="s">
        <v>122</v>
      </c>
      <c r="C55" s="23" t="s">
        <v>443</v>
      </c>
    </row>
    <row r="56" spans="1:3" s="86" customFormat="1" ht="30" x14ac:dyDescent="0.25">
      <c r="A56" s="96" t="s">
        <v>48</v>
      </c>
      <c r="B56" s="75" t="s">
        <v>123</v>
      </c>
      <c r="C56" s="23" t="s">
        <v>174</v>
      </c>
    </row>
    <row r="57" spans="1:3" s="86" customFormat="1" ht="16.5" thickBot="1" x14ac:dyDescent="0.3">
      <c r="A57" s="96" t="s">
        <v>48</v>
      </c>
      <c r="B57" s="76" t="s">
        <v>124</v>
      </c>
      <c r="C57" s="23" t="s">
        <v>175</v>
      </c>
    </row>
    <row r="58" spans="1:3" s="86" customFormat="1" ht="15.75" x14ac:dyDescent="0.25">
      <c r="A58" s="96" t="s">
        <v>50</v>
      </c>
      <c r="B58" s="75" t="s">
        <v>121</v>
      </c>
      <c r="C58" s="23" t="s">
        <v>360</v>
      </c>
    </row>
    <row r="59" spans="1:3" s="86" customFormat="1" ht="15.75" x14ac:dyDescent="0.25">
      <c r="A59" s="96" t="s">
        <v>50</v>
      </c>
      <c r="B59" s="75" t="s">
        <v>122</v>
      </c>
      <c r="C59" s="23" t="s">
        <v>444</v>
      </c>
    </row>
    <row r="60" spans="1:3" s="86" customFormat="1" ht="15.75" x14ac:dyDescent="0.25">
      <c r="A60" s="96" t="s">
        <v>50</v>
      </c>
      <c r="B60" s="75" t="s">
        <v>123</v>
      </c>
      <c r="C60" s="23" t="s">
        <v>445</v>
      </c>
    </row>
    <row r="61" spans="1:3" s="86" customFormat="1" ht="16.5" thickBot="1" x14ac:dyDescent="0.3">
      <c r="A61" s="96" t="s">
        <v>50</v>
      </c>
      <c r="B61" s="76" t="s">
        <v>124</v>
      </c>
      <c r="C61" s="129" t="s">
        <v>446</v>
      </c>
    </row>
    <row r="62" spans="1:3" s="86" customFormat="1" ht="30" x14ac:dyDescent="0.25">
      <c r="A62" s="94" t="s">
        <v>55</v>
      </c>
      <c r="B62" s="75" t="s">
        <v>121</v>
      </c>
      <c r="C62" s="23" t="s">
        <v>447</v>
      </c>
    </row>
    <row r="63" spans="1:3" s="86" customFormat="1" x14ac:dyDescent="0.25">
      <c r="A63" s="94" t="s">
        <v>55</v>
      </c>
      <c r="B63" s="75" t="s">
        <v>122</v>
      </c>
      <c r="C63" s="23" t="s">
        <v>185</v>
      </c>
    </row>
    <row r="64" spans="1:3" s="86" customFormat="1" x14ac:dyDescent="0.25">
      <c r="A64" s="94" t="s">
        <v>55</v>
      </c>
      <c r="B64" s="75" t="s">
        <v>123</v>
      </c>
      <c r="C64" s="23" t="s">
        <v>186</v>
      </c>
    </row>
    <row r="65" spans="1:3" s="86" customFormat="1" ht="15.75" thickBot="1" x14ac:dyDescent="0.3">
      <c r="A65" s="94" t="s">
        <v>55</v>
      </c>
      <c r="B65" s="76" t="s">
        <v>124</v>
      </c>
      <c r="C65" s="23" t="s">
        <v>448</v>
      </c>
    </row>
    <row r="66" spans="1:3" s="86" customFormat="1" ht="60" x14ac:dyDescent="0.25">
      <c r="A66" s="95" t="s">
        <v>59</v>
      </c>
      <c r="B66" s="75" t="s">
        <v>121</v>
      </c>
      <c r="C66" s="23" t="s">
        <v>449</v>
      </c>
    </row>
    <row r="67" spans="1:3" s="86" customFormat="1" ht="45" x14ac:dyDescent="0.25">
      <c r="A67" s="95" t="s">
        <v>59</v>
      </c>
      <c r="B67" s="75" t="s">
        <v>122</v>
      </c>
      <c r="C67" s="23" t="s">
        <v>187</v>
      </c>
    </row>
    <row r="68" spans="1:3" s="86" customFormat="1" ht="45" x14ac:dyDescent="0.25">
      <c r="A68" s="95" t="s">
        <v>59</v>
      </c>
      <c r="B68" s="75" t="s">
        <v>123</v>
      </c>
      <c r="C68" s="23" t="s">
        <v>188</v>
      </c>
    </row>
    <row r="69" spans="1:3" s="86" customFormat="1" ht="45.75" thickBot="1" x14ac:dyDescent="0.3">
      <c r="A69" s="95" t="s">
        <v>59</v>
      </c>
      <c r="B69" s="76" t="s">
        <v>124</v>
      </c>
      <c r="C69" s="23" t="s">
        <v>450</v>
      </c>
    </row>
    <row r="70" spans="1:3" s="86" customFormat="1" ht="30" x14ac:dyDescent="0.25">
      <c r="A70" s="96" t="s">
        <v>61</v>
      </c>
      <c r="B70" s="75" t="s">
        <v>121</v>
      </c>
      <c r="C70" s="23" t="s">
        <v>451</v>
      </c>
    </row>
    <row r="71" spans="1:3" s="86" customFormat="1" ht="30" x14ac:dyDescent="0.25">
      <c r="A71" s="96" t="s">
        <v>61</v>
      </c>
      <c r="B71" s="75" t="s">
        <v>122</v>
      </c>
      <c r="C71" s="23" t="s">
        <v>452</v>
      </c>
    </row>
    <row r="72" spans="1:3" s="86" customFormat="1" ht="30" x14ac:dyDescent="0.25">
      <c r="A72" s="96" t="s">
        <v>61</v>
      </c>
      <c r="B72" s="75" t="s">
        <v>123</v>
      </c>
      <c r="C72" s="23" t="s">
        <v>453</v>
      </c>
    </row>
    <row r="73" spans="1:3" s="86" customFormat="1" ht="30.75" thickBot="1" x14ac:dyDescent="0.3">
      <c r="A73" s="96" t="s">
        <v>61</v>
      </c>
      <c r="B73" s="76" t="s">
        <v>124</v>
      </c>
      <c r="C73" s="23" t="s">
        <v>454</v>
      </c>
    </row>
    <row r="74" spans="1:3" s="86" customFormat="1" ht="45" x14ac:dyDescent="0.25">
      <c r="A74" s="94" t="s">
        <v>65</v>
      </c>
      <c r="B74" s="75" t="s">
        <v>121</v>
      </c>
      <c r="C74" s="23" t="s">
        <v>455</v>
      </c>
    </row>
    <row r="75" spans="1:3" s="86" customFormat="1" ht="30" x14ac:dyDescent="0.25">
      <c r="A75" s="94" t="s">
        <v>65</v>
      </c>
      <c r="B75" s="75" t="s">
        <v>122</v>
      </c>
      <c r="C75" s="23" t="s">
        <v>456</v>
      </c>
    </row>
    <row r="76" spans="1:3" s="86" customFormat="1" ht="30" x14ac:dyDescent="0.25">
      <c r="A76" s="94" t="s">
        <v>65</v>
      </c>
      <c r="B76" s="75" t="s">
        <v>123</v>
      </c>
      <c r="C76" s="23" t="s">
        <v>189</v>
      </c>
    </row>
    <row r="77" spans="1:3" s="86" customFormat="1" ht="30.75" thickBot="1" x14ac:dyDescent="0.3">
      <c r="A77" s="94" t="s">
        <v>65</v>
      </c>
      <c r="B77" s="76" t="s">
        <v>124</v>
      </c>
      <c r="C77" s="23" t="s">
        <v>190</v>
      </c>
    </row>
    <row r="78" spans="1:3" s="86" customFormat="1" ht="30" x14ac:dyDescent="0.25">
      <c r="A78" s="87" t="s">
        <v>66</v>
      </c>
      <c r="B78" s="75" t="s">
        <v>121</v>
      </c>
      <c r="C78" s="23" t="s">
        <v>457</v>
      </c>
    </row>
    <row r="79" spans="1:3" s="86" customFormat="1" x14ac:dyDescent="0.25">
      <c r="A79" s="87" t="s">
        <v>66</v>
      </c>
      <c r="B79" s="75" t="s">
        <v>122</v>
      </c>
      <c r="C79" s="23" t="s">
        <v>458</v>
      </c>
    </row>
    <row r="80" spans="1:3" s="86" customFormat="1" ht="30" x14ac:dyDescent="0.25">
      <c r="A80" s="87" t="s">
        <v>66</v>
      </c>
      <c r="B80" s="75" t="s">
        <v>123</v>
      </c>
      <c r="C80" s="23" t="s">
        <v>459</v>
      </c>
    </row>
    <row r="81" spans="1:3" s="86" customFormat="1" ht="30.75" thickBot="1" x14ac:dyDescent="0.3">
      <c r="A81" s="87" t="s">
        <v>66</v>
      </c>
      <c r="B81" s="76" t="s">
        <v>124</v>
      </c>
      <c r="C81" s="23" t="s">
        <v>460</v>
      </c>
    </row>
    <row r="82" spans="1:3" s="86" customFormat="1" ht="30" x14ac:dyDescent="0.25">
      <c r="A82" s="95" t="s">
        <v>68</v>
      </c>
      <c r="B82" s="75" t="s">
        <v>121</v>
      </c>
      <c r="C82" s="23" t="s">
        <v>462</v>
      </c>
    </row>
    <row r="83" spans="1:3" s="86" customFormat="1" ht="30" x14ac:dyDescent="0.25">
      <c r="A83" s="95" t="s">
        <v>68</v>
      </c>
      <c r="B83" s="75" t="s">
        <v>122</v>
      </c>
      <c r="C83" s="23" t="s">
        <v>461</v>
      </c>
    </row>
    <row r="84" spans="1:3" s="86" customFormat="1" ht="30" x14ac:dyDescent="0.25">
      <c r="A84" s="95" t="s">
        <v>68</v>
      </c>
      <c r="B84" s="75" t="s">
        <v>123</v>
      </c>
      <c r="C84" s="23" t="s">
        <v>463</v>
      </c>
    </row>
    <row r="85" spans="1:3" s="86" customFormat="1" ht="30.75" thickBot="1" x14ac:dyDescent="0.3">
      <c r="A85" s="95" t="s">
        <v>68</v>
      </c>
      <c r="B85" s="76" t="s">
        <v>124</v>
      </c>
      <c r="C85" s="23" t="s">
        <v>464</v>
      </c>
    </row>
    <row r="86" spans="1:3" s="86" customFormat="1" ht="30" x14ac:dyDescent="0.25">
      <c r="A86" s="90" t="s">
        <v>69</v>
      </c>
      <c r="B86" s="75" t="s">
        <v>121</v>
      </c>
      <c r="C86" s="23" t="s">
        <v>465</v>
      </c>
    </row>
    <row r="87" spans="1:3" s="86" customFormat="1" x14ac:dyDescent="0.25">
      <c r="A87" s="90" t="s">
        <v>69</v>
      </c>
      <c r="B87" s="75" t="s">
        <v>122</v>
      </c>
      <c r="C87" s="23" t="s">
        <v>466</v>
      </c>
    </row>
    <row r="88" spans="1:3" s="86" customFormat="1" ht="30" x14ac:dyDescent="0.25">
      <c r="A88" s="90" t="s">
        <v>69</v>
      </c>
      <c r="B88" s="75" t="s">
        <v>123</v>
      </c>
      <c r="C88" s="23" t="s">
        <v>467</v>
      </c>
    </row>
    <row r="89" spans="1:3" s="86" customFormat="1" ht="15.75" thickBot="1" x14ac:dyDescent="0.3">
      <c r="A89" s="90" t="s">
        <v>69</v>
      </c>
      <c r="B89" s="76" t="s">
        <v>124</v>
      </c>
      <c r="C89" s="129" t="s">
        <v>468</v>
      </c>
    </row>
    <row r="90" spans="1:3" s="86" customFormat="1" ht="45" x14ac:dyDescent="0.25">
      <c r="A90" s="96" t="s">
        <v>70</v>
      </c>
      <c r="B90" s="75" t="s">
        <v>121</v>
      </c>
      <c r="C90" s="23" t="s">
        <v>469</v>
      </c>
    </row>
    <row r="91" spans="1:3" s="86" customFormat="1" ht="30" x14ac:dyDescent="0.25">
      <c r="A91" s="96" t="s">
        <v>70</v>
      </c>
      <c r="B91" s="75" t="s">
        <v>122</v>
      </c>
      <c r="C91" s="23" t="s">
        <v>470</v>
      </c>
    </row>
    <row r="92" spans="1:3" s="86" customFormat="1" ht="15.75" x14ac:dyDescent="0.25">
      <c r="A92" s="96" t="s">
        <v>70</v>
      </c>
      <c r="B92" s="75" t="s">
        <v>123</v>
      </c>
      <c r="C92" s="23" t="s">
        <v>471</v>
      </c>
    </row>
    <row r="93" spans="1:3" s="86" customFormat="1" ht="16.5" thickBot="1" x14ac:dyDescent="0.3">
      <c r="A93" s="96" t="s">
        <v>70</v>
      </c>
      <c r="B93" s="76" t="s">
        <v>124</v>
      </c>
      <c r="C93" s="23" t="s">
        <v>472</v>
      </c>
    </row>
    <row r="94" spans="1:3" s="86" customFormat="1" x14ac:dyDescent="0.25">
      <c r="A94" s="94" t="s">
        <v>74</v>
      </c>
      <c r="B94" s="75" t="s">
        <v>121</v>
      </c>
      <c r="C94" s="23" t="s">
        <v>191</v>
      </c>
    </row>
    <row r="95" spans="1:3" s="86" customFormat="1" ht="30" x14ac:dyDescent="0.25">
      <c r="A95" s="94" t="s">
        <v>74</v>
      </c>
      <c r="B95" s="75" t="s">
        <v>122</v>
      </c>
      <c r="C95" s="23" t="s">
        <v>192</v>
      </c>
    </row>
    <row r="96" spans="1:3" s="86" customFormat="1" x14ac:dyDescent="0.25">
      <c r="A96" s="94" t="s">
        <v>74</v>
      </c>
      <c r="B96" s="75" t="s">
        <v>123</v>
      </c>
      <c r="C96" s="23" t="s">
        <v>193</v>
      </c>
    </row>
    <row r="97" spans="1:3" s="86" customFormat="1" ht="15.75" thickBot="1" x14ac:dyDescent="0.3">
      <c r="A97" s="94" t="s">
        <v>74</v>
      </c>
      <c r="B97" s="76" t="s">
        <v>124</v>
      </c>
      <c r="C97" s="23" t="s">
        <v>194</v>
      </c>
    </row>
    <row r="98" spans="1:3" s="86" customFormat="1" ht="30" x14ac:dyDescent="0.25">
      <c r="A98" s="87" t="s">
        <v>76</v>
      </c>
      <c r="B98" s="75" t="s">
        <v>121</v>
      </c>
      <c r="C98" s="23" t="s">
        <v>195</v>
      </c>
    </row>
    <row r="99" spans="1:3" s="86" customFormat="1" x14ac:dyDescent="0.25">
      <c r="A99" s="87" t="s">
        <v>76</v>
      </c>
      <c r="B99" s="75" t="s">
        <v>122</v>
      </c>
      <c r="C99" s="23" t="s">
        <v>196</v>
      </c>
    </row>
    <row r="100" spans="1:3" s="86" customFormat="1" ht="30" x14ac:dyDescent="0.25">
      <c r="A100" s="87" t="s">
        <v>76</v>
      </c>
      <c r="B100" s="75" t="s">
        <v>123</v>
      </c>
      <c r="C100" s="23" t="s">
        <v>473</v>
      </c>
    </row>
    <row r="101" spans="1:3" s="86" customFormat="1" ht="15.75" thickBot="1" x14ac:dyDescent="0.3">
      <c r="A101" s="87" t="s">
        <v>76</v>
      </c>
      <c r="B101" s="76" t="s">
        <v>124</v>
      </c>
      <c r="C101" s="23" t="s">
        <v>197</v>
      </c>
    </row>
    <row r="102" spans="1:3" s="86" customFormat="1" ht="45" x14ac:dyDescent="0.25">
      <c r="A102" s="94" t="s">
        <v>78</v>
      </c>
      <c r="B102" s="75" t="s">
        <v>121</v>
      </c>
      <c r="C102" s="23" t="s">
        <v>198</v>
      </c>
    </row>
    <row r="103" spans="1:3" s="86" customFormat="1" ht="30" x14ac:dyDescent="0.25">
      <c r="A103" s="94" t="s">
        <v>78</v>
      </c>
      <c r="B103" s="75" t="s">
        <v>122</v>
      </c>
      <c r="C103" s="23" t="s">
        <v>199</v>
      </c>
    </row>
    <row r="104" spans="1:3" s="86" customFormat="1" x14ac:dyDescent="0.25">
      <c r="A104" s="94" t="s">
        <v>78</v>
      </c>
      <c r="B104" s="75" t="s">
        <v>123</v>
      </c>
      <c r="C104" s="23" t="s">
        <v>200</v>
      </c>
    </row>
    <row r="105" spans="1:3" s="86" customFormat="1" ht="15.75" thickBot="1" x14ac:dyDescent="0.3">
      <c r="A105" s="94" t="s">
        <v>78</v>
      </c>
      <c r="B105" s="76" t="s">
        <v>124</v>
      </c>
      <c r="C105" s="23" t="s">
        <v>201</v>
      </c>
    </row>
    <row r="106" spans="1:3" s="86" customFormat="1" ht="30" x14ac:dyDescent="0.25">
      <c r="A106" s="87" t="s">
        <v>79</v>
      </c>
      <c r="B106" s="75" t="s">
        <v>121</v>
      </c>
      <c r="C106" s="23" t="s">
        <v>474</v>
      </c>
    </row>
    <row r="107" spans="1:3" s="86" customFormat="1" ht="30" x14ac:dyDescent="0.25">
      <c r="A107" s="87" t="s">
        <v>79</v>
      </c>
      <c r="B107" s="75" t="s">
        <v>122</v>
      </c>
      <c r="C107" s="23" t="s">
        <v>202</v>
      </c>
    </row>
    <row r="108" spans="1:3" s="86" customFormat="1" ht="45" x14ac:dyDescent="0.25">
      <c r="A108" s="87" t="s">
        <v>79</v>
      </c>
      <c r="B108" s="75" t="s">
        <v>123</v>
      </c>
      <c r="C108" s="23" t="s">
        <v>203</v>
      </c>
    </row>
    <row r="109" spans="1:3" s="86" customFormat="1" ht="15.75" thickBot="1" x14ac:dyDescent="0.3">
      <c r="A109" s="87" t="s">
        <v>79</v>
      </c>
      <c r="B109" s="76" t="s">
        <v>124</v>
      </c>
      <c r="C109" s="23" t="s">
        <v>475</v>
      </c>
    </row>
    <row r="110" spans="1:3" s="86" customFormat="1" x14ac:dyDescent="0.25">
      <c r="A110" s="95" t="s">
        <v>82</v>
      </c>
      <c r="B110" s="75" t="s">
        <v>121</v>
      </c>
      <c r="C110" s="23" t="s">
        <v>204</v>
      </c>
    </row>
    <row r="111" spans="1:3" s="86" customFormat="1" x14ac:dyDescent="0.25">
      <c r="A111" s="95" t="s">
        <v>82</v>
      </c>
      <c r="B111" s="75" t="s">
        <v>122</v>
      </c>
      <c r="C111" s="23" t="s">
        <v>205</v>
      </c>
    </row>
    <row r="112" spans="1:3" s="86" customFormat="1" x14ac:dyDescent="0.25">
      <c r="A112" s="95" t="s">
        <v>82</v>
      </c>
      <c r="B112" s="75" t="s">
        <v>123</v>
      </c>
      <c r="C112" s="23" t="s">
        <v>206</v>
      </c>
    </row>
    <row r="113" spans="1:3" s="86" customFormat="1" ht="15.75" thickBot="1" x14ac:dyDescent="0.3">
      <c r="A113" s="95" t="s">
        <v>82</v>
      </c>
      <c r="B113" s="76" t="s">
        <v>124</v>
      </c>
      <c r="C113" s="23" t="s">
        <v>207</v>
      </c>
    </row>
    <row r="114" spans="1:3" s="86" customFormat="1" x14ac:dyDescent="0.25">
      <c r="A114" s="90" t="s">
        <v>84</v>
      </c>
      <c r="B114" s="75" t="s">
        <v>121</v>
      </c>
      <c r="C114" s="23" t="s">
        <v>208</v>
      </c>
    </row>
    <row r="115" spans="1:3" s="86" customFormat="1" x14ac:dyDescent="0.25">
      <c r="A115" s="90" t="s">
        <v>84</v>
      </c>
      <c r="B115" s="75" t="s">
        <v>122</v>
      </c>
      <c r="C115" s="23" t="s">
        <v>209</v>
      </c>
    </row>
    <row r="116" spans="1:3" s="86" customFormat="1" x14ac:dyDescent="0.25">
      <c r="A116" s="90" t="s">
        <v>84</v>
      </c>
      <c r="B116" s="75" t="s">
        <v>123</v>
      </c>
      <c r="C116" s="23" t="s">
        <v>210</v>
      </c>
    </row>
    <row r="117" spans="1:3" s="86" customFormat="1" ht="15.75" thickBot="1" x14ac:dyDescent="0.3">
      <c r="A117" s="90" t="s">
        <v>84</v>
      </c>
      <c r="B117" s="76" t="s">
        <v>124</v>
      </c>
      <c r="C117" s="23" t="s">
        <v>211</v>
      </c>
    </row>
    <row r="118" spans="1:3" s="86" customFormat="1" ht="30" x14ac:dyDescent="0.25">
      <c r="A118" s="96" t="s">
        <v>87</v>
      </c>
      <c r="B118" s="75" t="s">
        <v>121</v>
      </c>
      <c r="C118" s="23" t="s">
        <v>476</v>
      </c>
    </row>
    <row r="119" spans="1:3" s="86" customFormat="1" ht="30" x14ac:dyDescent="0.25">
      <c r="A119" s="96" t="s">
        <v>87</v>
      </c>
      <c r="B119" s="75" t="s">
        <v>122</v>
      </c>
      <c r="C119" s="23" t="s">
        <v>477</v>
      </c>
    </row>
    <row r="120" spans="1:3" s="86" customFormat="1" ht="30" x14ac:dyDescent="0.25">
      <c r="A120" s="96" t="s">
        <v>87</v>
      </c>
      <c r="B120" s="75" t="s">
        <v>123</v>
      </c>
      <c r="C120" s="23" t="s">
        <v>478</v>
      </c>
    </row>
    <row r="121" spans="1:3" s="86" customFormat="1" ht="30.75" thickBot="1" x14ac:dyDescent="0.3">
      <c r="A121" s="96" t="s">
        <v>87</v>
      </c>
      <c r="B121" s="76" t="s">
        <v>124</v>
      </c>
      <c r="C121" s="23" t="s">
        <v>479</v>
      </c>
    </row>
    <row r="122" spans="1:3" s="86" customFormat="1" ht="30" x14ac:dyDescent="0.25">
      <c r="A122" s="96" t="s">
        <v>88</v>
      </c>
      <c r="B122" s="75" t="s">
        <v>121</v>
      </c>
      <c r="C122" s="23" t="s">
        <v>480</v>
      </c>
    </row>
    <row r="123" spans="1:3" s="86" customFormat="1" ht="30" x14ac:dyDescent="0.25">
      <c r="A123" s="96" t="s">
        <v>88</v>
      </c>
      <c r="B123" s="75" t="s">
        <v>122</v>
      </c>
      <c r="C123" s="23" t="s">
        <v>212</v>
      </c>
    </row>
    <row r="124" spans="1:3" s="86" customFormat="1" ht="30" x14ac:dyDescent="0.25">
      <c r="A124" s="96" t="s">
        <v>88</v>
      </c>
      <c r="B124" s="75" t="s">
        <v>123</v>
      </c>
      <c r="C124" s="23" t="s">
        <v>481</v>
      </c>
    </row>
    <row r="125" spans="1:3" s="86" customFormat="1" ht="16.5" thickBot="1" x14ac:dyDescent="0.3">
      <c r="A125" s="96" t="s">
        <v>88</v>
      </c>
      <c r="B125" s="76" t="s">
        <v>124</v>
      </c>
      <c r="C125" s="23" t="s">
        <v>482</v>
      </c>
    </row>
    <row r="126" spans="1:3" s="86" customFormat="1" ht="30" x14ac:dyDescent="0.25">
      <c r="A126" s="94" t="s">
        <v>95</v>
      </c>
      <c r="B126" s="75" t="s">
        <v>121</v>
      </c>
      <c r="C126" s="23" t="s">
        <v>213</v>
      </c>
    </row>
    <row r="127" spans="1:3" s="86" customFormat="1" ht="30" x14ac:dyDescent="0.25">
      <c r="A127" s="94" t="s">
        <v>95</v>
      </c>
      <c r="B127" s="75" t="s">
        <v>122</v>
      </c>
      <c r="C127" s="23" t="s">
        <v>214</v>
      </c>
    </row>
    <row r="128" spans="1:3" s="86" customFormat="1" ht="45" x14ac:dyDescent="0.25">
      <c r="A128" s="94" t="s">
        <v>95</v>
      </c>
      <c r="B128" s="75" t="s">
        <v>123</v>
      </c>
      <c r="C128" s="23" t="s">
        <v>215</v>
      </c>
    </row>
    <row r="129" spans="1:3" s="86" customFormat="1" ht="30.75" thickBot="1" x14ac:dyDescent="0.3">
      <c r="A129" s="94" t="s">
        <v>95</v>
      </c>
      <c r="B129" s="76" t="s">
        <v>124</v>
      </c>
      <c r="C129" s="23" t="s">
        <v>216</v>
      </c>
    </row>
    <row r="130" spans="1:3" s="86" customFormat="1" ht="30" x14ac:dyDescent="0.25">
      <c r="A130" s="87" t="s">
        <v>96</v>
      </c>
      <c r="B130" s="75" t="s">
        <v>121</v>
      </c>
      <c r="C130" s="23" t="s">
        <v>217</v>
      </c>
    </row>
    <row r="131" spans="1:3" s="86" customFormat="1" ht="30" x14ac:dyDescent="0.25">
      <c r="A131" s="87" t="s">
        <v>96</v>
      </c>
      <c r="B131" s="75" t="s">
        <v>122</v>
      </c>
      <c r="C131" s="23" t="s">
        <v>218</v>
      </c>
    </row>
    <row r="132" spans="1:3" s="86" customFormat="1" ht="30" x14ac:dyDescent="0.25">
      <c r="A132" s="87" t="s">
        <v>96</v>
      </c>
      <c r="B132" s="75" t="s">
        <v>123</v>
      </c>
      <c r="C132" s="23" t="s">
        <v>219</v>
      </c>
    </row>
    <row r="133" spans="1:3" s="86" customFormat="1" ht="15.75" thickBot="1" x14ac:dyDescent="0.3">
      <c r="A133" s="87" t="s">
        <v>96</v>
      </c>
      <c r="B133" s="76" t="s">
        <v>124</v>
      </c>
      <c r="C133" s="23" t="s">
        <v>220</v>
      </c>
    </row>
    <row r="134" spans="1:3" s="86" customFormat="1" ht="30" x14ac:dyDescent="0.25">
      <c r="A134" s="95" t="s">
        <v>99</v>
      </c>
      <c r="B134" s="75" t="s">
        <v>121</v>
      </c>
      <c r="C134" s="23" t="s">
        <v>221</v>
      </c>
    </row>
    <row r="135" spans="1:3" s="86" customFormat="1" ht="30" x14ac:dyDescent="0.25">
      <c r="A135" s="95" t="s">
        <v>99</v>
      </c>
      <c r="B135" s="75" t="s">
        <v>122</v>
      </c>
      <c r="C135" s="23" t="s">
        <v>483</v>
      </c>
    </row>
    <row r="136" spans="1:3" s="86" customFormat="1" ht="30" x14ac:dyDescent="0.25">
      <c r="A136" s="95" t="s">
        <v>99</v>
      </c>
      <c r="B136" s="75" t="s">
        <v>123</v>
      </c>
      <c r="C136" s="23" t="s">
        <v>222</v>
      </c>
    </row>
    <row r="137" spans="1:3" s="86" customFormat="1" ht="30.75" thickBot="1" x14ac:dyDescent="0.3">
      <c r="A137" s="95" t="s">
        <v>99</v>
      </c>
      <c r="B137" s="76" t="s">
        <v>124</v>
      </c>
      <c r="C137" s="23" t="s">
        <v>484</v>
      </c>
    </row>
    <row r="138" spans="1:3" s="86" customFormat="1" ht="30" x14ac:dyDescent="0.25">
      <c r="A138" s="90" t="s">
        <v>101</v>
      </c>
      <c r="B138" s="75" t="s">
        <v>121</v>
      </c>
      <c r="C138" s="23" t="s">
        <v>485</v>
      </c>
    </row>
    <row r="139" spans="1:3" s="86" customFormat="1" ht="30" x14ac:dyDescent="0.25">
      <c r="A139" s="90" t="s">
        <v>101</v>
      </c>
      <c r="B139" s="75" t="s">
        <v>122</v>
      </c>
      <c r="C139" s="23" t="s">
        <v>486</v>
      </c>
    </row>
    <row r="140" spans="1:3" s="86" customFormat="1" x14ac:dyDescent="0.25">
      <c r="A140" s="90" t="s">
        <v>101</v>
      </c>
      <c r="B140" s="75" t="s">
        <v>123</v>
      </c>
      <c r="C140" s="23" t="s">
        <v>487</v>
      </c>
    </row>
    <row r="141" spans="1:3" s="86" customFormat="1" ht="15.75" thickBot="1" x14ac:dyDescent="0.3">
      <c r="A141" s="90" t="s">
        <v>101</v>
      </c>
      <c r="B141" s="76" t="s">
        <v>124</v>
      </c>
      <c r="C141" s="23" t="s">
        <v>488</v>
      </c>
    </row>
    <row r="142" spans="1:3" s="86" customFormat="1" x14ac:dyDescent="0.25">
      <c r="A142" s="90" t="s">
        <v>103</v>
      </c>
      <c r="B142" s="75" t="s">
        <v>121</v>
      </c>
      <c r="C142" s="23" t="s">
        <v>223</v>
      </c>
    </row>
    <row r="143" spans="1:3" s="86" customFormat="1" x14ac:dyDescent="0.25">
      <c r="A143" s="90" t="s">
        <v>103</v>
      </c>
      <c r="B143" s="75" t="s">
        <v>122</v>
      </c>
      <c r="C143" s="23" t="s">
        <v>224</v>
      </c>
    </row>
    <row r="144" spans="1:3" s="86" customFormat="1" ht="30" x14ac:dyDescent="0.25">
      <c r="A144" s="90" t="s">
        <v>103</v>
      </c>
      <c r="B144" s="75" t="s">
        <v>123</v>
      </c>
      <c r="C144" s="23" t="s">
        <v>225</v>
      </c>
    </row>
    <row r="145" spans="1:3" s="86" customFormat="1" ht="15.75" thickBot="1" x14ac:dyDescent="0.3">
      <c r="A145" s="90" t="s">
        <v>103</v>
      </c>
      <c r="B145" s="76" t="s">
        <v>124</v>
      </c>
      <c r="C145" s="23" t="s">
        <v>226</v>
      </c>
    </row>
    <row r="146" spans="1:3" s="86" customFormat="1" ht="45" x14ac:dyDescent="0.25">
      <c r="A146" s="96" t="s">
        <v>105</v>
      </c>
      <c r="B146" s="75" t="s">
        <v>121</v>
      </c>
      <c r="C146" s="23" t="s">
        <v>227</v>
      </c>
    </row>
    <row r="147" spans="1:3" s="86" customFormat="1" ht="15.75" x14ac:dyDescent="0.25">
      <c r="A147" s="96" t="s">
        <v>105</v>
      </c>
      <c r="B147" s="75" t="s">
        <v>122</v>
      </c>
      <c r="C147" s="23" t="s">
        <v>228</v>
      </c>
    </row>
    <row r="148" spans="1:3" s="86" customFormat="1" ht="15.75" x14ac:dyDescent="0.25">
      <c r="A148" s="96" t="s">
        <v>105</v>
      </c>
      <c r="B148" s="75" t="s">
        <v>123</v>
      </c>
      <c r="C148" s="23" t="s">
        <v>229</v>
      </c>
    </row>
    <row r="149" spans="1:3" s="86" customFormat="1" ht="16.5" thickBot="1" x14ac:dyDescent="0.3">
      <c r="A149" s="96" t="s">
        <v>105</v>
      </c>
      <c r="B149" s="76" t="s">
        <v>124</v>
      </c>
      <c r="C149" s="23" t="s">
        <v>230</v>
      </c>
    </row>
    <row r="150" spans="1:3" s="86" customFormat="1" ht="30" x14ac:dyDescent="0.25">
      <c r="A150" s="94" t="s">
        <v>110</v>
      </c>
      <c r="B150" s="75" t="s">
        <v>121</v>
      </c>
      <c r="C150" s="23" t="s">
        <v>489</v>
      </c>
    </row>
    <row r="151" spans="1:3" s="86" customFormat="1" ht="30" x14ac:dyDescent="0.25">
      <c r="A151" s="94" t="s">
        <v>110</v>
      </c>
      <c r="B151" s="75" t="s">
        <v>122</v>
      </c>
      <c r="C151" s="23" t="s">
        <v>231</v>
      </c>
    </row>
    <row r="152" spans="1:3" s="86" customFormat="1" ht="30" x14ac:dyDescent="0.25">
      <c r="A152" s="94" t="s">
        <v>110</v>
      </c>
      <c r="B152" s="75" t="s">
        <v>123</v>
      </c>
      <c r="C152" s="23" t="s">
        <v>232</v>
      </c>
    </row>
    <row r="153" spans="1:3" s="86" customFormat="1" ht="30.75" thickBot="1" x14ac:dyDescent="0.3">
      <c r="A153" s="94" t="s">
        <v>110</v>
      </c>
      <c r="B153" s="76" t="s">
        <v>124</v>
      </c>
      <c r="C153" s="23" t="s">
        <v>233</v>
      </c>
    </row>
    <row r="154" spans="1:3" s="86" customFormat="1" ht="30" x14ac:dyDescent="0.25">
      <c r="A154" s="95" t="s">
        <v>113</v>
      </c>
      <c r="B154" s="75" t="s">
        <v>121</v>
      </c>
      <c r="C154" s="23" t="s">
        <v>234</v>
      </c>
    </row>
    <row r="155" spans="1:3" s="86" customFormat="1" ht="30" x14ac:dyDescent="0.25">
      <c r="A155" s="95" t="s">
        <v>113</v>
      </c>
      <c r="B155" s="75" t="s">
        <v>122</v>
      </c>
      <c r="C155" s="23" t="s">
        <v>235</v>
      </c>
    </row>
    <row r="156" spans="1:3" s="86" customFormat="1" ht="30" x14ac:dyDescent="0.25">
      <c r="A156" s="95" t="s">
        <v>113</v>
      </c>
      <c r="B156" s="75" t="s">
        <v>123</v>
      </c>
      <c r="C156" s="23" t="s">
        <v>236</v>
      </c>
    </row>
    <row r="157" spans="1:3" s="86" customFormat="1" ht="15.75" thickBot="1" x14ac:dyDescent="0.3">
      <c r="A157" s="95" t="s">
        <v>113</v>
      </c>
      <c r="B157" s="76" t="s">
        <v>124</v>
      </c>
      <c r="C157" s="23" t="s">
        <v>237</v>
      </c>
    </row>
    <row r="158" spans="1:3" s="86" customFormat="1" ht="30" x14ac:dyDescent="0.25">
      <c r="A158" s="96" t="s">
        <v>117</v>
      </c>
      <c r="B158" s="75" t="s">
        <v>121</v>
      </c>
      <c r="C158" s="23" t="s">
        <v>490</v>
      </c>
    </row>
    <row r="159" spans="1:3" s="86" customFormat="1" ht="15.75" x14ac:dyDescent="0.25">
      <c r="A159" s="96" t="s">
        <v>117</v>
      </c>
      <c r="B159" s="75" t="s">
        <v>122</v>
      </c>
      <c r="C159" s="23" t="s">
        <v>491</v>
      </c>
    </row>
    <row r="160" spans="1:3" s="86" customFormat="1" ht="30" x14ac:dyDescent="0.25">
      <c r="A160" s="96" t="s">
        <v>117</v>
      </c>
      <c r="B160" s="75" t="s">
        <v>123</v>
      </c>
      <c r="C160" s="23" t="s">
        <v>492</v>
      </c>
    </row>
    <row r="161" spans="1:3" s="86" customFormat="1" ht="16.5" thickBot="1" x14ac:dyDescent="0.3">
      <c r="A161" s="96" t="s">
        <v>117</v>
      </c>
      <c r="B161" s="76" t="s">
        <v>124</v>
      </c>
      <c r="C161" s="23" t="s">
        <v>493</v>
      </c>
    </row>
  </sheetData>
  <sheetProtection algorithmName="SHA-512" hashValue="1ok6vOmYanRx6BKyt0rduG3H+qdo+BO+JcSKZkLwhRvkwWG5E8HzKAqfpNQdB6iTw/zT3u53P9JvRj+J+FlCmw==" saltValue="lJl1UkrWRerB/aq0Tphx5g==" spinCount="100000" sheet="1" objects="1" scenarios="1"/>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4</vt:i4>
      </vt:variant>
    </vt:vector>
  </HeadingPairs>
  <TitlesOfParts>
    <vt:vector size="4" baseType="lpstr">
      <vt:lpstr>hücre verisi</vt:lpstr>
      <vt:lpstr>puanlama</vt:lpstr>
      <vt:lpstr>sonuc</vt:lpstr>
      <vt:lpstr>aciklama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hakem</dc:creator>
  <cp:lastModifiedBy>Windows User</cp:lastModifiedBy>
  <cp:lastPrinted>2019-12-08T14:12:17Z</cp:lastPrinted>
  <dcterms:created xsi:type="dcterms:W3CDTF">2019-03-02T06:32:48Z</dcterms:created>
  <dcterms:modified xsi:type="dcterms:W3CDTF">2022-04-18T08:09:01Z</dcterms:modified>
</cp:coreProperties>
</file>